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500" yWindow="-105" windowWidth="20730" windowHeight="11760"/>
  </bookViews>
  <sheets>
    <sheet name="Partner Outputs" sheetId="11" r:id="rId1"/>
    <sheet name="Activity Outputs" sheetId="6" r:id="rId2"/>
    <sheet name="Participant Outputs new" sheetId="10" r:id="rId3"/>
    <sheet name="ACW admin only" sheetId="4" r:id="rId4"/>
  </sheets>
  <definedNames>
    <definedName name="_xlnm.Print_Area" localSheetId="1">'Activity Outputs'!#REF!</definedName>
    <definedName name="Yeargroup" localSheetId="2">'ACW admin only'!$B$2:$B$12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5" i="10" l="1"/>
  <c r="B46" i="6"/>
  <c r="D46" i="6"/>
  <c r="E46" i="6"/>
  <c r="F46" i="6"/>
  <c r="H46" i="6"/>
  <c r="I46" i="6"/>
  <c r="J46" i="6"/>
  <c r="K46" i="6"/>
  <c r="L46" i="6"/>
  <c r="M46" i="6"/>
  <c r="N46" i="6"/>
  <c r="L135" i="10"/>
  <c r="K135" i="10"/>
  <c r="J135" i="10"/>
  <c r="I135" i="10"/>
  <c r="F135" i="10"/>
  <c r="B135" i="10"/>
  <c r="C135" i="10"/>
  <c r="F110" i="11"/>
  <c r="G110" i="11"/>
  <c r="E110" i="11"/>
  <c r="D110" i="11"/>
  <c r="B110" i="11"/>
</calcChain>
</file>

<file path=xl/sharedStrings.xml><?xml version="1.0" encoding="utf-8"?>
<sst xmlns="http://schemas.openxmlformats.org/spreadsheetml/2006/main" count="1735" uniqueCount="1697">
  <si>
    <t>Year group</t>
  </si>
  <si>
    <t xml:space="preserve">Year group </t>
  </si>
  <si>
    <t>Age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</si>
  <si>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</si>
  <si>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</si>
  <si>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</si>
  <si>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</si>
  <si>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</si>
  <si>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</si>
  <si>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</si>
  <si>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</si>
  <si>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</si>
  <si>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</si>
  <si>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</si>
  <si>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FSM</t>
  </si>
  <si>
    <t>Yes</t>
  </si>
  <si>
    <t>No</t>
  </si>
  <si>
    <t>Ethnic group</t>
  </si>
  <si>
    <t>Welsh</t>
  </si>
  <si>
    <t>Other British/English/Scottish/Northern Irish/</t>
  </si>
  <si>
    <t xml:space="preserve">Irish </t>
  </si>
  <si>
    <t xml:space="preserve">Gypsy or Irish Traveller </t>
  </si>
  <si>
    <t>Any other White background</t>
  </si>
  <si>
    <t xml:space="preserve">White and Black Caribbean </t>
  </si>
  <si>
    <t xml:space="preserve">White and Asian </t>
  </si>
  <si>
    <t>Any other Mixed/Multiple ethnic background, please describe</t>
  </si>
  <si>
    <t xml:space="preserve">White and Black African </t>
  </si>
  <si>
    <t xml:space="preserve">Indian </t>
  </si>
  <si>
    <t xml:space="preserve">Pakistani </t>
  </si>
  <si>
    <t xml:space="preserve">Bangladeshi </t>
  </si>
  <si>
    <t xml:space="preserve">Chinese </t>
  </si>
  <si>
    <t>Any other Asian background</t>
  </si>
  <si>
    <t xml:space="preserve">African </t>
  </si>
  <si>
    <t xml:space="preserve">Caribbean </t>
  </si>
  <si>
    <t>Any other Black/African/Caribbean background</t>
  </si>
  <si>
    <t xml:space="preserve">Arab </t>
  </si>
  <si>
    <t>Any other ethnic group</t>
  </si>
  <si>
    <t>Is the participant a 'looked after' child?</t>
  </si>
  <si>
    <t>Criw Celf (Primary)</t>
  </si>
  <si>
    <t>Criw Celf (KS3)</t>
  </si>
  <si>
    <t>Portfolio (GCSE)</t>
  </si>
  <si>
    <t>Raising the Bar (AS/A-level)</t>
  </si>
  <si>
    <t>Mid &amp; west</t>
  </si>
  <si>
    <t>South Central / South East</t>
  </si>
  <si>
    <t>North</t>
  </si>
  <si>
    <t>yes</t>
  </si>
  <si>
    <t>Isle of Anglesey</t>
  </si>
  <si>
    <t>Conwy</t>
  </si>
  <si>
    <t>Flintshire</t>
  </si>
  <si>
    <t>Denbighshire</t>
  </si>
  <si>
    <t>Wrexham</t>
  </si>
  <si>
    <t>Gwynedd</t>
  </si>
  <si>
    <t>Powys</t>
  </si>
  <si>
    <t>Ceredigion</t>
  </si>
  <si>
    <t>Camarthenshire</t>
  </si>
  <si>
    <t>Pembrokeshire</t>
  </si>
  <si>
    <t>Blaenau Gwent</t>
  </si>
  <si>
    <t>Merthyr Tydfil</t>
  </si>
  <si>
    <t>RCT</t>
  </si>
  <si>
    <t>Neath Port Talbot</t>
  </si>
  <si>
    <t>Swansea</t>
  </si>
  <si>
    <t>Bridgend</t>
  </si>
  <si>
    <t>Caerphilly</t>
  </si>
  <si>
    <t>Monmouthshire</t>
  </si>
  <si>
    <t>Torfaen</t>
  </si>
  <si>
    <t>Newport</t>
  </si>
  <si>
    <t>Cardiff</t>
  </si>
  <si>
    <t>Vale of Glamorgan</t>
  </si>
  <si>
    <t>Arts Organisation</t>
  </si>
  <si>
    <t>Ysgol Gynradd Amlwch</t>
  </si>
  <si>
    <t>Ysgol Gynradd Beaumaris</t>
  </si>
  <si>
    <t>Ysgol Gynradd Bodedern</t>
  </si>
  <si>
    <t>Ysgol Gymuned Bodffordd</t>
  </si>
  <si>
    <t>Ysgol Gymuned Bodorgan</t>
  </si>
  <si>
    <t>Ysgol Gymuned Bryngwran</t>
  </si>
  <si>
    <t>Ysgol Gynradd Brynsiencyn</t>
  </si>
  <si>
    <t>Ysgol Gynradd Cemaes</t>
  </si>
  <si>
    <t>Ysgol Gymuned Dwyran</t>
  </si>
  <si>
    <t>Ysgol Gynradd Esceifiog</t>
  </si>
  <si>
    <t>Ysgol Garreglefn</t>
  </si>
  <si>
    <t>Ysgol Gymuned Y Ffridd</t>
  </si>
  <si>
    <t>Ysgol Gynradd y Parc</t>
  </si>
  <si>
    <t>Ysgol Gymuned Moelfre</t>
  </si>
  <si>
    <t>Ysgol Gynradd Llanbedrgoch</t>
  </si>
  <si>
    <t>Ysgol Gynradd Llanfachraeth</t>
  </si>
  <si>
    <t>Ysgol Ffrwd Win</t>
  </si>
  <si>
    <t>Ysgol Llanfairpwllgwyngyll</t>
  </si>
  <si>
    <t>Ysgol Gymuned Llanfechell</t>
  </si>
  <si>
    <t>Ysgol Y Graig</t>
  </si>
  <si>
    <t>Ysgol Gynradd Llangoed</t>
  </si>
  <si>
    <t>Ysgol Henblas</t>
  </si>
  <si>
    <t>Ysgol Gymuned Llanerch-y-medd</t>
  </si>
  <si>
    <t>Ysgol Gymuned Cylch Y Garn</t>
  </si>
  <si>
    <t>Ysgol Gynradd Pencarnisiog</t>
  </si>
  <si>
    <t>Ysgol Gymuned Pentraeth</t>
  </si>
  <si>
    <t>Ysgol Gynradd Penysarn</t>
  </si>
  <si>
    <t>Ysgol Gynradd Santes Gwenfaen</t>
  </si>
  <si>
    <t>Ysgol Gynradd Rhosneigr</t>
  </si>
  <si>
    <t>Ysgol Rhosybol</t>
  </si>
  <si>
    <t>Ysgol Gynradd Talwrn</t>
  </si>
  <si>
    <t>Ysgol Gymuned y Fali</t>
  </si>
  <si>
    <t>Ysgol Llanfawr</t>
  </si>
  <si>
    <t>Ysgol Goronwy Owen</t>
  </si>
  <si>
    <t>Ysgol Llaingoch</t>
  </si>
  <si>
    <t>Ysgol Gynradd Niwbwrch</t>
  </si>
  <si>
    <t>Ysgol y Tywyn</t>
  </si>
  <si>
    <t>Ysgol Gynradd Llandegfan</t>
  </si>
  <si>
    <t>Ysgol Y Borth</t>
  </si>
  <si>
    <t>Ysgol Gynradd Kingsland</t>
  </si>
  <si>
    <t>Ysgol Gymraeg Morswyn</t>
  </si>
  <si>
    <t>Ysgol Corn Hir</t>
  </si>
  <si>
    <t>Ysgol Y Parchedig Thomas Ellis</t>
  </si>
  <si>
    <t>Ysgol Parc Y Bont</t>
  </si>
  <si>
    <t>Ysgol Llangaffo</t>
  </si>
  <si>
    <t>Ysgol Santes Fair</t>
  </si>
  <si>
    <t>Ysgol Caergeiliog Foundation School</t>
  </si>
  <si>
    <t>Ysgol Gwaun Gynfi</t>
  </si>
  <si>
    <t>Ysgol Gynradd Nefyn</t>
  </si>
  <si>
    <t>Ysgol Gynradd Llanrug</t>
  </si>
  <si>
    <t>Ysgol Gynradd Abererch</t>
  </si>
  <si>
    <t>Ysgol Gynradd Abersoch</t>
  </si>
  <si>
    <t>Ysgol Gynradd Beddgelert</t>
  </si>
  <si>
    <t>Ysgol Gynradd Bethel</t>
  </si>
  <si>
    <t>Ysgol Bodfeurig</t>
  </si>
  <si>
    <t>Ysgol Borthygest</t>
  </si>
  <si>
    <t>Ysgol Brynaerau</t>
  </si>
  <si>
    <t>Ysgol Y Gelli</t>
  </si>
  <si>
    <t>Ysgol Pen-y-bryn</t>
  </si>
  <si>
    <t>Ysgol Treferthyr</t>
  </si>
  <si>
    <t>Ysgol Gynradd Cwm-y-Glo</t>
  </si>
  <si>
    <t>Ysgol Gynradd Chwilog</t>
  </si>
  <si>
    <t>Ysgol Crud y Werin</t>
  </si>
  <si>
    <t>Ysgol Dolbadarn</t>
  </si>
  <si>
    <t>Ysgol Gynradd Edern</t>
  </si>
  <si>
    <t>Ysgol Gynradd Felinwnda</t>
  </si>
  <si>
    <t>Ysgol Bro Plenydd</t>
  </si>
  <si>
    <t>Ysgol Garndolbenmaen</t>
  </si>
  <si>
    <t>Ysgol Glanadda</t>
  </si>
  <si>
    <t>Ysgol Gynradd Llanaelhaearn</t>
  </si>
  <si>
    <t>Ysgol Llanbedrog</t>
  </si>
  <si>
    <t>Ysgol Llangybi</t>
  </si>
  <si>
    <t>Ysgol Gynradd Llanllechid</t>
  </si>
  <si>
    <t>Ysgol Llanllyfni</t>
  </si>
  <si>
    <t>Ysgol Babanod Morfa Nefyn</t>
  </si>
  <si>
    <t>Ysgol Baladeulyn</t>
  </si>
  <si>
    <t>Ysgol Gynradd Nebo</t>
  </si>
  <si>
    <t>Ysgol Gymuned Penisarwaun</t>
  </si>
  <si>
    <t>Ysgol Bro Lleu</t>
  </si>
  <si>
    <t>Ysgol Pentreuchaf</t>
  </si>
  <si>
    <t>Ysgol Gynradd Rhiwlas</t>
  </si>
  <si>
    <t>Ysgol Gynradd Rhosgadfan</t>
  </si>
  <si>
    <t>Ysgol Gynradd Rhostryfan</t>
  </si>
  <si>
    <t>Ysgol Sarn Bach</t>
  </si>
  <si>
    <t>Ysgol Eifion Wyn</t>
  </si>
  <si>
    <t>Ysgol Gynradd Talysarn</t>
  </si>
  <si>
    <t>Ysgol Y Gorlan</t>
  </si>
  <si>
    <t>Ysgol Yr Eifl</t>
  </si>
  <si>
    <t>Ysgol Gynradd Tudweiliog</t>
  </si>
  <si>
    <t>Ysgol Waunfawr</t>
  </si>
  <si>
    <t>Ysgol Glancegin</t>
  </si>
  <si>
    <t>Ysgol Babanod Coedmawr</t>
  </si>
  <si>
    <t>Ysgol Yr Hendre</t>
  </si>
  <si>
    <t>Ysgol Gynradd Bontnewydd</t>
  </si>
  <si>
    <t>Ysgol Y Garnedd</t>
  </si>
  <si>
    <t>Ysgol Cymerau</t>
  </si>
  <si>
    <t>Ysgol Abercaseg</t>
  </si>
  <si>
    <t>Ysgol Gynradd Y Felinheli</t>
  </si>
  <si>
    <t>Ysgol Bro Tegid</t>
  </si>
  <si>
    <t>Ysgol y Traeth</t>
  </si>
  <si>
    <t>Ysgol Y Clogau</t>
  </si>
  <si>
    <t>Ysgol Gynradd Brithdir</t>
  </si>
  <si>
    <t>Ysgol Gynradd Dyffryn Dulas</t>
  </si>
  <si>
    <t>Ysgol Dinas Mawddwy</t>
  </si>
  <si>
    <t>Ysgol Dyffryn Ardudwy</t>
  </si>
  <si>
    <t>Ysgol Bro Cynfal</t>
  </si>
  <si>
    <t>Ysgol Ganllwyd</t>
  </si>
  <si>
    <t>Ysgol Edmwnd Prys</t>
  </si>
  <si>
    <t>Ysgol Gynradd Llanbedr</t>
  </si>
  <si>
    <t>Ysgol Gynradd Llanelltyd</t>
  </si>
  <si>
    <t>Ysgol Y Garreg</t>
  </si>
  <si>
    <t>Ysgol O.M. Edwards</t>
  </si>
  <si>
    <t>Ysgol Manod</t>
  </si>
  <si>
    <t>Ysgol Gynradd Pennal</t>
  </si>
  <si>
    <t>Ysgol Cefn Coch</t>
  </si>
  <si>
    <t>Ysgol Gynradd Talsarnau</t>
  </si>
  <si>
    <t>Ysgol Gynradd Tanygrisiau</t>
  </si>
  <si>
    <t>Ysgol Penybryn</t>
  </si>
  <si>
    <t>Ysgol Bro Hedd Wyn</t>
  </si>
  <si>
    <t>Ysgol Bro Tryweryn</t>
  </si>
  <si>
    <t>Ysgol Ieuan Gwynedd</t>
  </si>
  <si>
    <t>Ysgol Friog</t>
  </si>
  <si>
    <t>Ysgol Tanycastell</t>
  </si>
  <si>
    <t>Ysgol Ffridd Y Llyn</t>
  </si>
  <si>
    <t>Ysgol Maenofferen</t>
  </si>
  <si>
    <t>Ysgol Gynradd Hirael</t>
  </si>
  <si>
    <t>Ysgol Craig y Deryn</t>
  </si>
  <si>
    <t>Ysgol Bro Llifon</t>
  </si>
  <si>
    <t>Ysgol Pont Y Gof</t>
  </si>
  <si>
    <t>Ysgol Gynradd Maesincla</t>
  </si>
  <si>
    <t>Ysgol Y Faenol</t>
  </si>
  <si>
    <t>Ysgol Foel Gron</t>
  </si>
  <si>
    <t>Ysgol Llandygai</t>
  </si>
  <si>
    <t>Ysgol Gynradd Llandwrog</t>
  </si>
  <si>
    <t>Ysgol Llanystumdwy</t>
  </si>
  <si>
    <t>Ysgol Tregarth</t>
  </si>
  <si>
    <t>Ysgol Cae Top</t>
  </si>
  <si>
    <t>Ysgol Machreth</t>
  </si>
  <si>
    <t>Ysgol Gynradd Dolgellau</t>
  </si>
  <si>
    <t>Ysgol Santes Helen</t>
  </si>
  <si>
    <t>Ysgol Ein Harglwyddes</t>
  </si>
  <si>
    <t>Ysgol Beuno Sant</t>
  </si>
  <si>
    <t>Ysgol Dolgarrog</t>
  </si>
  <si>
    <t>Ysgol Betws-y-Coed</t>
  </si>
  <si>
    <t>Ysgol Capelulo</t>
  </si>
  <si>
    <t>Ysgol Deganwy</t>
  </si>
  <si>
    <t>Ysgol Gynradd Dolwyddelan</t>
  </si>
  <si>
    <t>Ysgol Ffordd Dyffryn</t>
  </si>
  <si>
    <t>Ysgol Glanwydden</t>
  </si>
  <si>
    <t>Ysgol Tudno</t>
  </si>
  <si>
    <t>Ysgol Morfa Rhianedd</t>
  </si>
  <si>
    <t>Ysgol Maelgwn</t>
  </si>
  <si>
    <t>Ysgol Penmachno</t>
  </si>
  <si>
    <t>Ysgol Llandrillo yn Rhos</t>
  </si>
  <si>
    <t>Ysgol Talhaiarn</t>
  </si>
  <si>
    <t>Ysgol Babanod Mochdre</t>
  </si>
  <si>
    <t>Ysgol Tal-y-Bont</t>
  </si>
  <si>
    <t>Ysgol T. Gwynn Jones</t>
  </si>
  <si>
    <t>Ysgol Trefriw</t>
  </si>
  <si>
    <t>Ysgol Maes Owen</t>
  </si>
  <si>
    <t>Ysgol Glan Gele</t>
  </si>
  <si>
    <t>Ysgol Glan Morfa</t>
  </si>
  <si>
    <t>Ysgol Bod Alaw</t>
  </si>
  <si>
    <t>Ysgol Pant-Y-Rhedyn</t>
  </si>
  <si>
    <t>Ysgol Nant Y Coed</t>
  </si>
  <si>
    <t>Ysgol Y Foryd</t>
  </si>
  <si>
    <t>Ysgol Craig Y Don</t>
  </si>
  <si>
    <t>Ysgol Gynradd Cerrigydrudion</t>
  </si>
  <si>
    <t>Ysgol Llannefydd</t>
  </si>
  <si>
    <t>Ysgol Bro Aled</t>
  </si>
  <si>
    <t>Ysgol Bro Cernyw</t>
  </si>
  <si>
    <t>Ysgol Sant Elfod</t>
  </si>
  <si>
    <t>Ysgol Capel Garmon</t>
  </si>
  <si>
    <t>Ysgol Glan Conwy</t>
  </si>
  <si>
    <t>Ysgol Cynfran</t>
  </si>
  <si>
    <t>Ysgol Iau Hen Golwyn</t>
  </si>
  <si>
    <t>Ysgol Cystennin</t>
  </si>
  <si>
    <t>Ysgol Pentrefoelas</t>
  </si>
  <si>
    <t>Ysgol Bro Gwydir</t>
  </si>
  <si>
    <t>Ysgol Nant Y Groes</t>
  </si>
  <si>
    <t xml:space="preserve">Ysgol Swn Y Don </t>
  </si>
  <si>
    <t>Ysgol Babanod Llanfairfechan</t>
  </si>
  <si>
    <t>Ysgol Llangelynnin</t>
  </si>
  <si>
    <t>Ysgol Pencae</t>
  </si>
  <si>
    <t>Ysgol Ysbyty Ifan</t>
  </si>
  <si>
    <t>Ysgol St George</t>
  </si>
  <si>
    <t>Ysgol Llanddoged</t>
  </si>
  <si>
    <t>Ysgol Eglwysbach</t>
  </si>
  <si>
    <t>Ysgol Porth y Felin</t>
  </si>
  <si>
    <t>Ysgol Llanddulas</t>
  </si>
  <si>
    <t>Ysgol Betws yn Rhos</t>
  </si>
  <si>
    <t>Ysgol Bodafon</t>
  </si>
  <si>
    <t>Ysgol Bendigaid William Davies</t>
  </si>
  <si>
    <t>Ysgol San Sior</t>
  </si>
  <si>
    <t>Ysgol Sant Joseph</t>
  </si>
  <si>
    <t>Ysgol y Plas</t>
  </si>
  <si>
    <t>Ysgol Pen Y Bryn</t>
  </si>
  <si>
    <t>Ysgol Hiraddug</t>
  </si>
  <si>
    <t>Ysgol y Castell</t>
  </si>
  <si>
    <t>Christchurch C.P. School</t>
  </si>
  <si>
    <t>Ysgol Llywelyn</t>
  </si>
  <si>
    <t>Ysgol Penmorfa</t>
  </si>
  <si>
    <t>Ysgol Emmanuel</t>
  </si>
  <si>
    <t>Ysgol Dewi Sant</t>
  </si>
  <si>
    <t>Ysgol Melyd</t>
  </si>
  <si>
    <t>Ysgol Bodfari</t>
  </si>
  <si>
    <t>Ysgol Bryn Hedydd</t>
  </si>
  <si>
    <t>Ysgol Cefn Meiriadog</t>
  </si>
  <si>
    <t>Ysgol Frongoch</t>
  </si>
  <si>
    <t>Ysgol Henllan</t>
  </si>
  <si>
    <t>Ysgol Twm o'r Nant</t>
  </si>
  <si>
    <t>Ysgol Bryn Clwyd</t>
  </si>
  <si>
    <t>Ysgol Y Parc Infants</t>
  </si>
  <si>
    <t>Ysgol Gellifor</t>
  </si>
  <si>
    <t>Ysgol Gynradd Pentrecelyn</t>
  </si>
  <si>
    <t>Ysgol Rhewl</t>
  </si>
  <si>
    <t>Ysgol Betws Gwerfil Goch</t>
  </si>
  <si>
    <t>Ysgol Carrog</t>
  </si>
  <si>
    <t>Ysgol Caer Drewyn</t>
  </si>
  <si>
    <t>Ysgol Bro Elwern</t>
  </si>
  <si>
    <t>Ysgol Y Llys</t>
  </si>
  <si>
    <t>Ysgol Bryn Collen</t>
  </si>
  <si>
    <t>Rhos Street C.P. School</t>
  </si>
  <si>
    <t>Ysgol Pen Barras</t>
  </si>
  <si>
    <t>Ysgol Bro Cinmeirch</t>
  </si>
  <si>
    <t>Ysgol Bro Famau</t>
  </si>
  <si>
    <t>Ysgol Gymraeg Y Gwernant</t>
  </si>
  <si>
    <t>Ysgol Clawdd Offa</t>
  </si>
  <si>
    <t>Bodnant Community School</t>
  </si>
  <si>
    <t>Ysgol Pendref</t>
  </si>
  <si>
    <t>Ysgol Bro Dyfrdwy</t>
  </si>
  <si>
    <t>Ysgol Carreg Emlyn</t>
  </si>
  <si>
    <t>Ysgol Tremeirchion</t>
  </si>
  <si>
    <t>St Asaph Infants</t>
  </si>
  <si>
    <t>Ysgol Llanbedr</t>
  </si>
  <si>
    <t>Ysgol Llanfair Dyffryn Clwyd</t>
  </si>
  <si>
    <t>Ysgol Borthyn</t>
  </si>
  <si>
    <t>Ysgol Pant Pastynog</t>
  </si>
  <si>
    <t>Ysgol Dyffryn Ial</t>
  </si>
  <si>
    <t>Ysgol Esgob Morgan C.I.W. Voluntary Controlled Primary School</t>
  </si>
  <si>
    <t>Ysgol Mair R.C. School</t>
  </si>
  <si>
    <t>Ysgol Trefnant</t>
  </si>
  <si>
    <t>Ysgol Glan Aber</t>
  </si>
  <si>
    <t>Ysgol Merllyn</t>
  </si>
  <si>
    <t>Westwood Community Primary School</t>
  </si>
  <si>
    <t>Ewloe Green C.P. School</t>
  </si>
  <si>
    <t>Ysgol Bryn Garth</t>
  </si>
  <si>
    <t>Ysgol Gwynedd</t>
  </si>
  <si>
    <t>Ysgol Maes Edwin</t>
  </si>
  <si>
    <t>Ysgol Maesglas</t>
  </si>
  <si>
    <t>Ysgol Gymraeg Mornant</t>
  </si>
  <si>
    <t>Ysgol Y Fron C.P. School</t>
  </si>
  <si>
    <t>Perth y Terfyn Infants School</t>
  </si>
  <si>
    <t>Ysgol Estyn C.P.</t>
  </si>
  <si>
    <t>Lixwm C.P. School</t>
  </si>
  <si>
    <t>Llanfynydd C.P. School</t>
  </si>
  <si>
    <t>Ysgol Glanrafon</t>
  </si>
  <si>
    <t>Northop Hall C.P. School</t>
  </si>
  <si>
    <t>Saltney Wood Memorial C.P. School</t>
  </si>
  <si>
    <t>Sealand C.P. School</t>
  </si>
  <si>
    <t>Sychdyn C.P. School</t>
  </si>
  <si>
    <t>Ysgol Gynradd Trelogan</t>
  </si>
  <si>
    <t>Ysgol Bryn Pennant C.P.</t>
  </si>
  <si>
    <t>Ysgol Bro Carmel</t>
  </si>
  <si>
    <t>Ysgol Rhos Helyg</t>
  </si>
  <si>
    <t>Ysgol Terrig</t>
  </si>
  <si>
    <t>Bryn Deva C.P. School</t>
  </si>
  <si>
    <t>Sandycroft C.P. School</t>
  </si>
  <si>
    <t>Gwernymynydd C.P. School</t>
  </si>
  <si>
    <t>Queensferry C.P. School</t>
  </si>
  <si>
    <t>Ysgol Bryn Coch</t>
  </si>
  <si>
    <t>Mountain Lane C.P. School</t>
  </si>
  <si>
    <t>Ysgol Y Foel</t>
  </si>
  <si>
    <t>Brynford C.P. School</t>
  </si>
  <si>
    <t>Ysgol Bryn Gwalia C.P.</t>
  </si>
  <si>
    <t>Golftyn C.P. School</t>
  </si>
  <si>
    <t>Saltney Ferry C.P. School</t>
  </si>
  <si>
    <t>Ysgol Y Waun</t>
  </si>
  <si>
    <t>Ysgol Gwenffrwd</t>
  </si>
  <si>
    <t>Abermorddu C.P. School</t>
  </si>
  <si>
    <t>Southdown C.P.</t>
  </si>
  <si>
    <t>Wepre C.P. School</t>
  </si>
  <si>
    <t>Drury C.P. School</t>
  </si>
  <si>
    <t>Cornist Park C.P. School</t>
  </si>
  <si>
    <t>Ysgol Derwenfa</t>
  </si>
  <si>
    <t>Penarlag C.P. School</t>
  </si>
  <si>
    <t>Ysgol Owen Jones</t>
  </si>
  <si>
    <t>Ysgol Gronant</t>
  </si>
  <si>
    <t>Ysgol Croes Atti</t>
  </si>
  <si>
    <t>Ysgol Parc Y Llan</t>
  </si>
  <si>
    <t>Ysgol Mynydd Isa</t>
  </si>
  <si>
    <t>Broughton Primary School</t>
  </si>
  <si>
    <t>Ysgol Cae'r Nant</t>
  </si>
  <si>
    <t>Ysgol Penyffordd</t>
  </si>
  <si>
    <t>Ysgol Tŷ Ffynnon</t>
  </si>
  <si>
    <t>Nannerch Voluntary Controlled Primary School</t>
  </si>
  <si>
    <t>Ysgol Yr Esgob</t>
  </si>
  <si>
    <t>St Mary's R.C. Primary School</t>
  </si>
  <si>
    <t>St Winefrides R.C. School</t>
  </si>
  <si>
    <t>St David's R.C. School</t>
  </si>
  <si>
    <t>St Anthony's R.C. Primary School</t>
  </si>
  <si>
    <t>Ven. Edward Morgan R.C. Primary School</t>
  </si>
  <si>
    <t>Trelawnyd V.A. School</t>
  </si>
  <si>
    <t>Ysgol Y Llan V.A. Primary School</t>
  </si>
  <si>
    <t>St Ethelwold's Primary School</t>
  </si>
  <si>
    <t>St John the Baptist V.A. Primary School</t>
  </si>
  <si>
    <t>Nercwys CIW Voluntary Aided Primary School</t>
  </si>
  <si>
    <t>Hawarden Village Voluntary Aided C.I.W. Primary</t>
  </si>
  <si>
    <t>Derwen Foundation School</t>
  </si>
  <si>
    <t>The Rofft C.P. School</t>
  </si>
  <si>
    <t>Froncysyllte C.P. School</t>
  </si>
  <si>
    <t>Garth C.P. School</t>
  </si>
  <si>
    <t>Ysgol Cynddelw</t>
  </si>
  <si>
    <t>Ysgol Llanarmon Dyffryn Ceiriog</t>
  </si>
  <si>
    <t>Pontfadog C.P. School</t>
  </si>
  <si>
    <t>Ysgol Acrefair</t>
  </si>
  <si>
    <t>Cefn Mawr Primary School</t>
  </si>
  <si>
    <t>Ysgol Maes y Llan</t>
  </si>
  <si>
    <t>Ysgol Min y Ddol</t>
  </si>
  <si>
    <t>Alexandra C.P. School</t>
  </si>
  <si>
    <t>Brynteg C.P. School</t>
  </si>
  <si>
    <t>Bwlchgwyn C.P. School</t>
  </si>
  <si>
    <t>Ysgol Tan-y-Fron</t>
  </si>
  <si>
    <t>Black Lane C.P. School</t>
  </si>
  <si>
    <t>Rhosddu Primary School</t>
  </si>
  <si>
    <t>Ysgol Rhostyllen</t>
  </si>
  <si>
    <t>Borras Park Infants School</t>
  </si>
  <si>
    <t>Ysgol Deiniol C.P.</t>
  </si>
  <si>
    <t>Borras Park Junior C.P. School</t>
  </si>
  <si>
    <t>Barker's Lane C.P. School</t>
  </si>
  <si>
    <t>Wat's Dyke C.P. School</t>
  </si>
  <si>
    <t>Ysgol Bryn Tabor</t>
  </si>
  <si>
    <t>Ysgol Sant Dunawd</t>
  </si>
  <si>
    <t>Holt Community Primary School</t>
  </si>
  <si>
    <t>Ysgol Bodhyfryd</t>
  </si>
  <si>
    <t>Ysgol I.D. Hooson</t>
  </si>
  <si>
    <t>Ysgol Plas Coch</t>
  </si>
  <si>
    <t>Penygelli Primary</t>
  </si>
  <si>
    <t>Ysgol Penrhyn New Broughton Primary</t>
  </si>
  <si>
    <t>Ysgol Heulfan</t>
  </si>
  <si>
    <t>Hafod -Y- Wern Community Primary School</t>
  </si>
  <si>
    <t>Gwenfro Community Primary School</t>
  </si>
  <si>
    <t>Park Community Primary School</t>
  </si>
  <si>
    <t>Rhosymedre Community Primary School</t>
  </si>
  <si>
    <t>Ysgol Maes y Mynydd</t>
  </si>
  <si>
    <t>Gwersyllt Community Primary School</t>
  </si>
  <si>
    <t>Penycae Community Primary School</t>
  </si>
  <si>
    <t>Acton Primary</t>
  </si>
  <si>
    <t>Victoria Primary School</t>
  </si>
  <si>
    <t>Ysgol y Waun</t>
  </si>
  <si>
    <t>Ysgol Bro Alun</t>
  </si>
  <si>
    <t>Ysgol Yr Hafod</t>
  </si>
  <si>
    <t>St Peter's CIW Voluntary Controlled Primary School</t>
  </si>
  <si>
    <t>Pentre CIW Voluntary Controlled Primary School</t>
  </si>
  <si>
    <t>Eyton CIW Voluntary Controlled Primary School</t>
  </si>
  <si>
    <t>Borderbrook School</t>
  </si>
  <si>
    <t>St Giles VC Church in Wales Primary School</t>
  </si>
  <si>
    <t>Bronington Voluntary Aided Primary</t>
  </si>
  <si>
    <t>Madras Voluntary Aided Primary School</t>
  </si>
  <si>
    <t>St Chad's Church in Wales Voluntary Aided Primary School</t>
  </si>
  <si>
    <t>Minera Voluntary Aided Primary School</t>
  </si>
  <si>
    <t>All Saints Voluntary Aided Primary School</t>
  </si>
  <si>
    <t>St Mary's CIW Primary School (Ruabon)</t>
  </si>
  <si>
    <t>St Mary's Aided Primary School (Brymbo)</t>
  </si>
  <si>
    <t>St Anne's R.C. Primary School</t>
  </si>
  <si>
    <t>St Mary's C.I.W. Voluntary Aided School</t>
  </si>
  <si>
    <t>St Paul's Voluntary Aided School</t>
  </si>
  <si>
    <t>Abermule C.P. School</t>
  </si>
  <si>
    <t>Arddleen C.P. School</t>
  </si>
  <si>
    <t>Banw C.P. School</t>
  </si>
  <si>
    <t>Berriew C.P. School</t>
  </si>
  <si>
    <t>Caersws C.P. School</t>
  </si>
  <si>
    <t>Ysgol Gynradd Carno</t>
  </si>
  <si>
    <t>Carreghofa C.P. School</t>
  </si>
  <si>
    <t>Leighton C.P. School</t>
  </si>
  <si>
    <t>Ysgol Llanbrynmair</t>
  </si>
  <si>
    <t>Llandinam C.P. School</t>
  </si>
  <si>
    <t>Llanfair Caereinion C.P.</t>
  </si>
  <si>
    <t>Ysgol Meifod</t>
  </si>
  <si>
    <t>Penygloddfa C.P. School</t>
  </si>
  <si>
    <t>Ysgol Pontrobert</t>
  </si>
  <si>
    <t>Ysgol Dyffryn Trannon</t>
  </si>
  <si>
    <t>Ardwyn Nursery &amp; Infant School</t>
  </si>
  <si>
    <t>Ladywell Green Nurs. &amp; Inf. School</t>
  </si>
  <si>
    <t>Guilsfield C.P. School</t>
  </si>
  <si>
    <t>Llanidloes C.P. School</t>
  </si>
  <si>
    <t>Buttington / Trewern C.P. School</t>
  </si>
  <si>
    <t>Brynhafren C.P. School</t>
  </si>
  <si>
    <t>Churchstoke C.P. School</t>
  </si>
  <si>
    <t>Ysgol Maesydre</t>
  </si>
  <si>
    <t>Hafren C.P. Junior School</t>
  </si>
  <si>
    <t>Llanfyllin C.P. School</t>
  </si>
  <si>
    <t>Ysgol Glantwymyn</t>
  </si>
  <si>
    <t>Ysgol Pennant</t>
  </si>
  <si>
    <t>Maesyrhandir C.P. School</t>
  </si>
  <si>
    <t>Oldford Infant School</t>
  </si>
  <si>
    <t>Treowen C.P. School</t>
  </si>
  <si>
    <t>Franksbridge C.P. School</t>
  </si>
  <si>
    <t>Llanbister C.P. School</t>
  </si>
  <si>
    <t>Llandrindod Wells C.P. School</t>
  </si>
  <si>
    <t>Llanfihangel Rhydithon C.P.</t>
  </si>
  <si>
    <t>Presteigne C.P. School</t>
  </si>
  <si>
    <t>Radnor Valley C.P. School</t>
  </si>
  <si>
    <t>Crossgates C.P. School</t>
  </si>
  <si>
    <t>Mount Street C.P. Junior</t>
  </si>
  <si>
    <t>Mount Street C.P. Infants</t>
  </si>
  <si>
    <t>Ysgol Dolafon</t>
  </si>
  <si>
    <t>Builth Wells C.P. School</t>
  </si>
  <si>
    <t>Sennybridge C.P. School</t>
  </si>
  <si>
    <t>Crickhowell C.P. School</t>
  </si>
  <si>
    <t>Cradoc C.P. School</t>
  </si>
  <si>
    <t>Hay-on-Wye C.P. School</t>
  </si>
  <si>
    <t>Llangynidr C.P. School</t>
  </si>
  <si>
    <t>Talgarth C.P. School</t>
  </si>
  <si>
    <t>Irfon Valley C.P. School</t>
  </si>
  <si>
    <t>Bronllys C.P. School</t>
  </si>
  <si>
    <t>Llanfaes C.P. School</t>
  </si>
  <si>
    <t>Ysgol y Bannau</t>
  </si>
  <si>
    <t>Ysgol Rhiw Bechan</t>
  </si>
  <si>
    <t>Llanrhaeadr ym Mochnant C.P. School</t>
  </si>
  <si>
    <t>Ysgol Bro Cynllaith</t>
  </si>
  <si>
    <t>Ysgol Dafydd Llwyd</t>
  </si>
  <si>
    <t>Ysgol y Cribarth</t>
  </si>
  <si>
    <t>Ysgol Golwg y Cwm</t>
  </si>
  <si>
    <t>Ysgol Bro Tawe</t>
  </si>
  <si>
    <t>Ysgol Gymraeg Dyffryn y Glowyr</t>
  </si>
  <si>
    <t>Llanfechain C.I.W. School</t>
  </si>
  <si>
    <t>Montgomery C.I.W. School</t>
  </si>
  <si>
    <t>Gungrog C.I.W. Infant School</t>
  </si>
  <si>
    <t>Forden C.I.W. School</t>
  </si>
  <si>
    <t>Llandysilio C.I.W. School</t>
  </si>
  <si>
    <t>Castle Caereinion C.I.W.</t>
  </si>
  <si>
    <t>Gladestry C.I.W. School</t>
  </si>
  <si>
    <t>Llandrindod Wells C.I.W. School Trefonnen</t>
  </si>
  <si>
    <t>Newbridge-on-Wye CIW School</t>
  </si>
  <si>
    <t>Nantmel C.I.W. School</t>
  </si>
  <si>
    <t>Clyro C.I.W. School</t>
  </si>
  <si>
    <t>Knighton C.I.W. School</t>
  </si>
  <si>
    <t>Rhayader C.I.W. School</t>
  </si>
  <si>
    <t>Llanelwedd C.I.W. School</t>
  </si>
  <si>
    <t>Llangedwyn C.I.W. School</t>
  </si>
  <si>
    <t>Llangors CIW School</t>
  </si>
  <si>
    <t>St. Michael's C.I.W. School</t>
  </si>
  <si>
    <t>Llansantffraid C.I.W.A. School</t>
  </si>
  <si>
    <t>Whitton (Aided) School</t>
  </si>
  <si>
    <t>Llanbedr C.I.W. (Aided) School</t>
  </si>
  <si>
    <t>Archdeacon Griffiths C.I.W. Primary School</t>
  </si>
  <si>
    <t>Priory C.I.W. School</t>
  </si>
  <si>
    <t>St Mary's R.C. (A) School</t>
  </si>
  <si>
    <t>Llangattock C.I.W. School</t>
  </si>
  <si>
    <t>Llanerfyl C.I.W. Foundation School</t>
  </si>
  <si>
    <t>Ysgol Gynradd Aberaeron</t>
  </si>
  <si>
    <t>Ysgol Cilcennin</t>
  </si>
  <si>
    <t>Ysgol Ciliau Parc</t>
  </si>
  <si>
    <t>Ysgol Dihewyd</t>
  </si>
  <si>
    <t>Ysgol Felinfach</t>
  </si>
  <si>
    <t>Ysgol Llanarth</t>
  </si>
  <si>
    <t>Ysgol Llannon</t>
  </si>
  <si>
    <t>Ysgol Cei Newydd</t>
  </si>
  <si>
    <t>Ysgol Talgarreg</t>
  </si>
  <si>
    <t>Yr Ysgol Gymraeg</t>
  </si>
  <si>
    <t>Ysgol Comins Coch</t>
  </si>
  <si>
    <t>Ysgol Cwmpadarn</t>
  </si>
  <si>
    <t>Ysgol Llangynfelyn</t>
  </si>
  <si>
    <t>Ysgol Llanfarian</t>
  </si>
  <si>
    <t>Ysgol Llanfihangel-Y-Creuddyn</t>
  </si>
  <si>
    <t>Ysgol Llangwyryfon</t>
  </si>
  <si>
    <t>Ysgol Llanilar</t>
  </si>
  <si>
    <t>Ysgol Mynach</t>
  </si>
  <si>
    <t>Ysgol Penllwyn</t>
  </si>
  <si>
    <t>Ysgol Llwyn Yr Eos</t>
  </si>
  <si>
    <t>Ysgol Syr John Rhys</t>
  </si>
  <si>
    <t>Ysgol Rhydypennau</t>
  </si>
  <si>
    <t>Ysgol Tal-y-bont</t>
  </si>
  <si>
    <t>Ysgol Aberporth</t>
  </si>
  <si>
    <t>Ysgol Beulah</t>
  </si>
  <si>
    <t>Ysgol Llechryd</t>
  </si>
  <si>
    <t>Ysgol Penparc</t>
  </si>
  <si>
    <t>Ysgol Cwrtnewydd</t>
  </si>
  <si>
    <t>Ysgol Llanwnnen</t>
  </si>
  <si>
    <t>Ysgol Coedybryn</t>
  </si>
  <si>
    <t>Ysgol Llandysul</t>
  </si>
  <si>
    <t>Ysgol Pontsian</t>
  </si>
  <si>
    <t>Ysgol Trewen</t>
  </si>
  <si>
    <t>Ysgol Pontrhydfendigaid</t>
  </si>
  <si>
    <t>Ysgol Plascrug</t>
  </si>
  <si>
    <t>Ysgol Craig Yr Wylfa</t>
  </si>
  <si>
    <t>Ysgol Penrhyncoch</t>
  </si>
  <si>
    <t>Ysgol Aberbanc</t>
  </si>
  <si>
    <t>Ysgol Y Dderi</t>
  </si>
  <si>
    <t>Ysgol Cenarth</t>
  </si>
  <si>
    <t>Ysgol Gynradd Aberteifi</t>
  </si>
  <si>
    <t>Ysgol Bro Sion Cwilt</t>
  </si>
  <si>
    <t>Ysgol T. Llew Jones</t>
  </si>
  <si>
    <t>Ysgol Gynradd Wirfoddol Myfenydd</t>
  </si>
  <si>
    <t>Ysgol Llanwenog</t>
  </si>
  <si>
    <t>Ysgol Padarn Sant</t>
  </si>
  <si>
    <t>Sageston C.P. School</t>
  </si>
  <si>
    <t>Ysgol Gynradd Eglwyswrw</t>
  </si>
  <si>
    <t>Ysgol Wdig</t>
  </si>
  <si>
    <t>Fenton C.P. School</t>
  </si>
  <si>
    <t>Orielton C.P. School</t>
  </si>
  <si>
    <t>Johnston C.P. School</t>
  </si>
  <si>
    <t>Lamphey C.P. School</t>
  </si>
  <si>
    <t>Brynconin C.P. School</t>
  </si>
  <si>
    <t>Hook C.P. School</t>
  </si>
  <si>
    <t>Ysgol Llanychllwydog</t>
  </si>
  <si>
    <t>Maenclochog C.P. School</t>
  </si>
  <si>
    <t>Milford Haven Junior School</t>
  </si>
  <si>
    <t>Narberth C.P. School</t>
  </si>
  <si>
    <t>Ysgol Bro Ingli</t>
  </si>
  <si>
    <t>Puncheston CP School</t>
  </si>
  <si>
    <t>Ysgol Llandudoch</t>
  </si>
  <si>
    <t>Wolfcastle C.P. School</t>
  </si>
  <si>
    <t>Saundersfoot C.P. School</t>
  </si>
  <si>
    <t>Stepaside C.P. School</t>
  </si>
  <si>
    <t>Templeton C.P. School</t>
  </si>
  <si>
    <t>Tenby Junior Community School</t>
  </si>
  <si>
    <t>Solva C.P. School</t>
  </si>
  <si>
    <t>The Meads C.P. Infant &amp; Nursery School</t>
  </si>
  <si>
    <t>Tavernspite C.P. School</t>
  </si>
  <si>
    <t>Mount Airey C.P.</t>
  </si>
  <si>
    <t>Ysgol Gymunedol Croesgoch</t>
  </si>
  <si>
    <t>Broad Haven C.P. School</t>
  </si>
  <si>
    <t>Roch C.P. School</t>
  </si>
  <si>
    <t>Ysgol Glan Cleddau</t>
  </si>
  <si>
    <t>Coastlands C.P. School</t>
  </si>
  <si>
    <t>Ysgol Clydau</t>
  </si>
  <si>
    <t>Pembroke Dock CP School</t>
  </si>
  <si>
    <t>Monkton Priory CP School</t>
  </si>
  <si>
    <t>Ysgol Gelli Aur/Golden Grove</t>
  </si>
  <si>
    <t>Ysgol Glannau Gwaun</t>
  </si>
  <si>
    <t>Ysgol y Frenni</t>
  </si>
  <si>
    <t>Prendergast Community School</t>
  </si>
  <si>
    <t>Pennar Community School</t>
  </si>
  <si>
    <t>Neyland Community School</t>
  </si>
  <si>
    <t>Hakin Community Primary School</t>
  </si>
  <si>
    <t>Angle V.C. School</t>
  </si>
  <si>
    <t>Cilgerran V.C.P. School</t>
  </si>
  <si>
    <t>Cosheston V.C.P. School</t>
  </si>
  <si>
    <t>Cleddau Reach V.C.P School</t>
  </si>
  <si>
    <t>Manorbier V.C.P. School</t>
  </si>
  <si>
    <t>Spittal V.C.P. School</t>
  </si>
  <si>
    <t>Stackpole V.C.P. School</t>
  </si>
  <si>
    <t>Tenby Infants V.C. School</t>
  </si>
  <si>
    <t xml:space="preserve">Haverfordwest CIW Voluntary Controlled School </t>
  </si>
  <si>
    <t>St Florence V.C. School</t>
  </si>
  <si>
    <t>Hubberston V.C. School</t>
  </si>
  <si>
    <t>Ysgol Ger y Llan</t>
  </si>
  <si>
    <t>Ysgol Bro Dewi V.A.</t>
  </si>
  <si>
    <t>Holy Name Catholic Primary School</t>
  </si>
  <si>
    <t>St Mary's Catholic Primary School</t>
  </si>
  <si>
    <t>Mary Immaculate Catholic Primary School</t>
  </si>
  <si>
    <t>St Francis Catholic Primary School</t>
  </si>
  <si>
    <t>St Aidans V.A.P. School</t>
  </si>
  <si>
    <t>St Teilos Catholic Primary School</t>
  </si>
  <si>
    <t>St Marks V.A.P. School</t>
  </si>
  <si>
    <t>St Oswalds CIW Voluntary Aided School</t>
  </si>
  <si>
    <t>Cefneithin C.P.</t>
  </si>
  <si>
    <t>Ysgol Gynradd Drefach</t>
  </si>
  <si>
    <t>Maesybont C.P. School</t>
  </si>
  <si>
    <t>Llechyfedach C.P. School</t>
  </si>
  <si>
    <t>Ysgol Gynradd Y Tymbl</t>
  </si>
  <si>
    <t>Ysgol Gynradd Gorslas</t>
  </si>
  <si>
    <t>Cross Hands C.P. School</t>
  </si>
  <si>
    <t>Llangain C.P. School</t>
  </si>
  <si>
    <t>Ysgol Gynradd Peniel</t>
  </si>
  <si>
    <t>Ysgol Gynradd Bancffosfelen</t>
  </si>
  <si>
    <t>Gwynfryn CP School</t>
  </si>
  <si>
    <t>Carway C.P. School</t>
  </si>
  <si>
    <t>Pontiets C.P. School</t>
  </si>
  <si>
    <t>Ysgol Gynradd Ponthenri</t>
  </si>
  <si>
    <t>Bancyfelin C.P. School</t>
  </si>
  <si>
    <t>Meidrim C.P. School</t>
  </si>
  <si>
    <t>Ysgol Gynradd Saron</t>
  </si>
  <si>
    <t>Betws C.P. School</t>
  </si>
  <si>
    <t>Ysgol Gynradd Ty-croes</t>
  </si>
  <si>
    <t>Ysgol Gynradd Parcyrhun</t>
  </si>
  <si>
    <t>Ysgol Gynradd Blaenau</t>
  </si>
  <si>
    <t>Ysgol Gynradd Llanedi</t>
  </si>
  <si>
    <t>Ysgol Gynradd Ffairfach</t>
  </si>
  <si>
    <t>Talley C.P School</t>
  </si>
  <si>
    <t>Cwrt Henri</t>
  </si>
  <si>
    <t>Llangadog C.P. School</t>
  </si>
  <si>
    <t>Llansadwrn C.P. School</t>
  </si>
  <si>
    <t>Ysgol Rhys Prichard</t>
  </si>
  <si>
    <t>Ysgol Gynradd Llanwrda</t>
  </si>
  <si>
    <t>Ysgol Llys Hywel</t>
  </si>
  <si>
    <t>Ysgol Gynradd Brynsaron</t>
  </si>
  <si>
    <t>Llanpumsaint School</t>
  </si>
  <si>
    <t>Ysgol G. Mynyddygarreg</t>
  </si>
  <si>
    <t>Johnstown C.P. School</t>
  </si>
  <si>
    <t>Ysgol Y Dderwen</t>
  </si>
  <si>
    <t>Llanmiloe C.P. School</t>
  </si>
  <si>
    <t>Bryn C.P. School</t>
  </si>
  <si>
    <t>Ysgol Gynradd Bynea</t>
  </si>
  <si>
    <t>Dafen Primary School</t>
  </si>
  <si>
    <t>Ysgol Gynradd Pum Heol</t>
  </si>
  <si>
    <t>Llangennech  Infants School</t>
  </si>
  <si>
    <t>Llangennech Junior School</t>
  </si>
  <si>
    <t>Hendy C.P. School</t>
  </si>
  <si>
    <t>Ysgol Gymraeg Ffwrnes</t>
  </si>
  <si>
    <t>Copperworks Infant &amp; Nursery School</t>
  </si>
  <si>
    <t>Old Road C.P. Primary School</t>
  </si>
  <si>
    <t>Lakefield C.P. School</t>
  </si>
  <si>
    <t>Ysgol Llansteffan</t>
  </si>
  <si>
    <t>Ysgol Gynradd Llannon</t>
  </si>
  <si>
    <t>Ysgol Gymraeg Brynsierfel</t>
  </si>
  <si>
    <t>Brynamman Primary School</t>
  </si>
  <si>
    <t>Abernant C.P. School</t>
  </si>
  <si>
    <t>Myrddin C.P. School</t>
  </si>
  <si>
    <t>Llangunnor C.P. School</t>
  </si>
  <si>
    <t>Trimsaran C.P. School</t>
  </si>
  <si>
    <t>Swiss Valley C.P. School</t>
  </si>
  <si>
    <t>Parc Y Tywyn School</t>
  </si>
  <si>
    <t>Pembrey C.P. School</t>
  </si>
  <si>
    <t>Ysgol Gymraeg Rhydaman</t>
  </si>
  <si>
    <t>Ysgol Beca</t>
  </si>
  <si>
    <t>Llandybie C.P. School</t>
  </si>
  <si>
    <t>Ysgol Gynradd Hafodwenog</t>
  </si>
  <si>
    <t>Ysgol Gymraeg Teilo Sant</t>
  </si>
  <si>
    <t>Llanybydder C.P. School</t>
  </si>
  <si>
    <t>Llandeilo C.P. School</t>
  </si>
  <si>
    <t>Cynwyl Elfed School</t>
  </si>
  <si>
    <t>Halfway C.P. School</t>
  </si>
  <si>
    <t>Pwll C.P. School</t>
  </si>
  <si>
    <t>Penygaer Primary School</t>
  </si>
  <si>
    <t>Ysgol Y Castell</t>
  </si>
  <si>
    <t>Penygroes C.P. School</t>
  </si>
  <si>
    <t>Y.G. Nantgaredig</t>
  </si>
  <si>
    <t>Ysgol Gymraeg Gwenllian</t>
  </si>
  <si>
    <t>Ysgol Gymraeg Dewi Sant</t>
  </si>
  <si>
    <t>Ysgol Pontyberem</t>
  </si>
  <si>
    <t>Bigyn C.P. School</t>
  </si>
  <si>
    <t>Stebonheath C.P. School</t>
  </si>
  <si>
    <t>Ysgol Y Ddwylan</t>
  </si>
  <si>
    <t>Richmond Park Primary School</t>
  </si>
  <si>
    <t>Ysgol Griffith Jones</t>
  </si>
  <si>
    <t>Ysgol y Fro</t>
  </si>
  <si>
    <t>Ysgol Carreg Hirfaen</t>
  </si>
  <si>
    <t>Cae'r Felin Community School</t>
  </si>
  <si>
    <t>Ysgol Y Bedol</t>
  </si>
  <si>
    <t>Ysgol Bro Brynach</t>
  </si>
  <si>
    <t>Ysgol Bryn Teg</t>
  </si>
  <si>
    <t>Ysgol Y Felin</t>
  </si>
  <si>
    <t>Ysgol Bro Banw</t>
  </si>
  <si>
    <t>Maes Yr Morfa Community Primary School</t>
  </si>
  <si>
    <t>Burry Port Community Primary School</t>
  </si>
  <si>
    <t>Abergwili Voluntary Controlled Primary School</t>
  </si>
  <si>
    <t>Tremoilet V.C.P.</t>
  </si>
  <si>
    <t>Laugharne V.C.P. School</t>
  </si>
  <si>
    <t>Ysgol Gynradd Wirfoddol Llanddarog</t>
  </si>
  <si>
    <t>Ferryside V.C.P. School</t>
  </si>
  <si>
    <t>Ysgol Gynradd Wirfoddol Llanllwni</t>
  </si>
  <si>
    <t>St Mary's Catholic Primary School (Llanelli)</t>
  </si>
  <si>
    <t>St Mary's R.C. Primary School (Carmarthen)</t>
  </si>
  <si>
    <t>Ysgol Wirfoddol Penboyr</t>
  </si>
  <si>
    <t>Pentip V.A. C.I.W. Primary School</t>
  </si>
  <si>
    <t>Model C.I.W. School</t>
  </si>
  <si>
    <t>Brynmill Primary School</t>
  </si>
  <si>
    <t>Cadle Primary School</t>
  </si>
  <si>
    <t>Cwmrhydyceirw Primary School</t>
  </si>
  <si>
    <t>Danygraig Primary School</t>
  </si>
  <si>
    <t>Gendros Primary School</t>
  </si>
  <si>
    <t>Glais Primary School</t>
  </si>
  <si>
    <t>Grange Primary School</t>
  </si>
  <si>
    <t>Hafod Primary School</t>
  </si>
  <si>
    <t>Ysgol Gynradd Gymraeg Lon Las</t>
  </si>
  <si>
    <t>Morriston Primary School</t>
  </si>
  <si>
    <t>Oystermouth Primary School</t>
  </si>
  <si>
    <t>Pentrechwyth Primary School</t>
  </si>
  <si>
    <t>Plasmarl Primary School</t>
  </si>
  <si>
    <t>Sketty Primary School</t>
  </si>
  <si>
    <t>St Helen's Primary School</t>
  </si>
  <si>
    <t>Terrace Road Primary School</t>
  </si>
  <si>
    <t>Townhill Community Primary School</t>
  </si>
  <si>
    <t>Waunarlwydd Primary School</t>
  </si>
  <si>
    <t>Waun Wen Primary School</t>
  </si>
  <si>
    <t>Clwyd Community Primary School</t>
  </si>
  <si>
    <t>Ynystawe Primary School</t>
  </si>
  <si>
    <t>Clase Primary School</t>
  </si>
  <si>
    <t>Portmead Primary School</t>
  </si>
  <si>
    <t>Mayals Primary School</t>
  </si>
  <si>
    <t>Cwmglas Primary School</t>
  </si>
  <si>
    <t>Blaenymaes Primary School</t>
  </si>
  <si>
    <t>Trallwn Primary School</t>
  </si>
  <si>
    <t>Parkland Primary School</t>
  </si>
  <si>
    <t>Newton Primary School</t>
  </si>
  <si>
    <t>Whitestone Primary School</t>
  </si>
  <si>
    <t>Hendrefoilan Primary School</t>
  </si>
  <si>
    <t>Y.G.G. Bryn-Y-Mor</t>
  </si>
  <si>
    <t>Bishopston Primary School</t>
  </si>
  <si>
    <t>Casllwchwr Primary School</t>
  </si>
  <si>
    <t>Cila Primary School</t>
  </si>
  <si>
    <t>Craigcefnparc Primary School</t>
  </si>
  <si>
    <t>Crwys Primary School</t>
  </si>
  <si>
    <t>Ysgol Gynradd Gymraeg Felindre</t>
  </si>
  <si>
    <t>Llangyfelach Primary School</t>
  </si>
  <si>
    <t>Llanrhidian Primary School</t>
  </si>
  <si>
    <t>Penclawdd Primary School</t>
  </si>
  <si>
    <t>Pengelli Primary School</t>
  </si>
  <si>
    <t>Penllergaer Primary School</t>
  </si>
  <si>
    <t>Penyrheol Primary School</t>
  </si>
  <si>
    <t>Pontarddulais Primary School</t>
  </si>
  <si>
    <t>Ysgol Gynradd Gymraeg Bryniago</t>
  </si>
  <si>
    <t>Pontlliw Primary School</t>
  </si>
  <si>
    <t>Tre Uchaf Primary School</t>
  </si>
  <si>
    <t>Ysgol Gynradd Gymraeg Pontybrenin</t>
  </si>
  <si>
    <t>Craigfelen Primary School</t>
  </si>
  <si>
    <t>Pennard Primary School</t>
  </si>
  <si>
    <t>Knelston Primary School</t>
  </si>
  <si>
    <t>Pen-y-Fro Primary</t>
  </si>
  <si>
    <t>Pontybrenin Primary School</t>
  </si>
  <si>
    <t>Talycopa Primary School</t>
  </si>
  <si>
    <t>Glyncollen Primary School</t>
  </si>
  <si>
    <t>Ysgol Gynradd Gymraeg Y Login Fach</t>
  </si>
  <si>
    <t>Ysgol Gynradd Gymraeg Tirdeunaw</t>
  </si>
  <si>
    <t>Ysgol Gynradd Gymraeg Gellionnen</t>
  </si>
  <si>
    <t>Gors Community Primary School</t>
  </si>
  <si>
    <t>Sea View Community Primary School</t>
  </si>
  <si>
    <t>YGG Llwynderw</t>
  </si>
  <si>
    <t>Birchgrove Primary</t>
  </si>
  <si>
    <t>Dunvant Primary School</t>
  </si>
  <si>
    <t>Gwyrosydd Primary School</t>
  </si>
  <si>
    <t>St Thomas Community Primary School</t>
  </si>
  <si>
    <t>Gowerton Primary School</t>
  </si>
  <si>
    <t>Pentre’r Graig Primary School</t>
  </si>
  <si>
    <t xml:space="preserve">YGG Tan-y-lan </t>
  </si>
  <si>
    <t>Burlais Primary School</t>
  </si>
  <si>
    <t>Clydach Primary School</t>
  </si>
  <si>
    <t>Ysgol Gymraeg y Cwm</t>
  </si>
  <si>
    <t>Gorseinon Primary School</t>
  </si>
  <si>
    <t>Brynhyfryd Primary School</t>
  </si>
  <si>
    <t>St David's Catholic Primary School</t>
  </si>
  <si>
    <t>St Illtyd's R.C. Primary School</t>
  </si>
  <si>
    <t>Christchurch (C.I.W.) Voluntary Aided  School</t>
  </si>
  <si>
    <t>St Josephs Catholic Primary School</t>
  </si>
  <si>
    <t>St Joseph's Cathedral Primary School</t>
  </si>
  <si>
    <t>Alltwen Primary School</t>
  </si>
  <si>
    <t>Blaendulais Primary School</t>
  </si>
  <si>
    <t>Blaengwrach Primary School</t>
  </si>
  <si>
    <t>Blaenhonddan Primary School</t>
  </si>
  <si>
    <t>Baglan Primary School</t>
  </si>
  <si>
    <t>YGG Cwmllynfell</t>
  </si>
  <si>
    <t>Creunant Primary School</t>
  </si>
  <si>
    <t>Crymlyn Primary School</t>
  </si>
  <si>
    <t>Cwmnedd Primary School</t>
  </si>
  <si>
    <t>Cymer Afan Primary School</t>
  </si>
  <si>
    <t>Godre'rgraig Primary School</t>
  </si>
  <si>
    <t>Eastern Primary School</t>
  </si>
  <si>
    <t>Gnoll Primary School</t>
  </si>
  <si>
    <t>Glyncorrwg Primary School</t>
  </si>
  <si>
    <t>YGG Gwaun-Cae-Gurwen</t>
  </si>
  <si>
    <t>Catwg Primary School</t>
  </si>
  <si>
    <t>Llansawel Primary School</t>
  </si>
  <si>
    <t>Maesmarchog Community Primary School</t>
  </si>
  <si>
    <t>YGG Rhos-Afan</t>
  </si>
  <si>
    <t>Melin Junior School</t>
  </si>
  <si>
    <t>Sandfields Primary School</t>
  </si>
  <si>
    <t>YGG Castell-nedd</t>
  </si>
  <si>
    <t>Croeserw Primary School</t>
  </si>
  <si>
    <t>Tywyn Primary School</t>
  </si>
  <si>
    <t>Llangiwg Primary School</t>
  </si>
  <si>
    <t>Tonnau Primary Community School</t>
  </si>
  <si>
    <t>Traethmelyn Primary School</t>
  </si>
  <si>
    <t>Ynysfach Primary School</t>
  </si>
  <si>
    <t>Blaenbaglan Primary School</t>
  </si>
  <si>
    <t>Ynysmaerdy Primary School</t>
  </si>
  <si>
    <t>Rhos Primary School</t>
  </si>
  <si>
    <t>YGG Blaendulais</t>
  </si>
  <si>
    <t>Rhydyfro Primary School</t>
  </si>
  <si>
    <t>Groes Primary School</t>
  </si>
  <si>
    <t>YGG Cwm Nedd</t>
  </si>
  <si>
    <t>Tairgwaith Primary School</t>
  </si>
  <si>
    <t>YGG Trebannws</t>
  </si>
  <si>
    <t>YG Y Wern</t>
  </si>
  <si>
    <t>YGG Pontardawe</t>
  </si>
  <si>
    <t>Waunceirch Primary School</t>
  </si>
  <si>
    <t>Melin Infant School</t>
  </si>
  <si>
    <t>Cilffriw Primary School</t>
  </si>
  <si>
    <t>YGG Tyle'r Ynn</t>
  </si>
  <si>
    <t>Coed Hirwaun Primary School</t>
  </si>
  <si>
    <t>Coedffranc Primary School</t>
  </si>
  <si>
    <t>Pen Afan Primary</t>
  </si>
  <si>
    <t>Awel Y Môr Primary School</t>
  </si>
  <si>
    <t>Crynallt Primary School</t>
  </si>
  <si>
    <t>Cwmafan Primary School</t>
  </si>
  <si>
    <t>Central Primary School</t>
  </si>
  <si>
    <t>Abbey Primary School</t>
  </si>
  <si>
    <t>St Joseph's Catholic Primary School (Neath)</t>
  </si>
  <si>
    <t>St Joseph's Catholic Infant School</t>
  </si>
  <si>
    <t>Bryncoch CIW Primary School</t>
  </si>
  <si>
    <t>Alderman Davies CIW Primary School</t>
  </si>
  <si>
    <t>St Therese's Catholic Primary School</t>
  </si>
  <si>
    <t>St Joseph's Catholic Junior School</t>
  </si>
  <si>
    <t>Abercerdin Primary School</t>
  </si>
  <si>
    <t>Betws Primary School</t>
  </si>
  <si>
    <t>Blaengarw Primary School</t>
  </si>
  <si>
    <t>Brynmenyn Primary School</t>
  </si>
  <si>
    <t>Bryntirion Infants School</t>
  </si>
  <si>
    <t>Cefn Cribwr Primary School</t>
  </si>
  <si>
    <t>Coety Primary School</t>
  </si>
  <si>
    <t>Cwmfelin Primary School</t>
  </si>
  <si>
    <t>Ffaldau Primary School</t>
  </si>
  <si>
    <t>Garth Primary School</t>
  </si>
  <si>
    <t>Coychurch (Llangrallo) Primary School</t>
  </si>
  <si>
    <t>Llangynwyd Primary School</t>
  </si>
  <si>
    <t>Nantyffyllon Primary School</t>
  </si>
  <si>
    <t>Nantymoel Primary School</t>
  </si>
  <si>
    <t>Nottage Primary School</t>
  </si>
  <si>
    <t>Penybont Primary School</t>
  </si>
  <si>
    <t>Pil Primary School</t>
  </si>
  <si>
    <t>Plasnewydd Primary School</t>
  </si>
  <si>
    <t>Trelales Primary School</t>
  </si>
  <si>
    <t>Ysgol Cynwyd Sant</t>
  </si>
  <si>
    <t>Tynyrheol Primary School</t>
  </si>
  <si>
    <t>Croesty Primary School</t>
  </si>
  <si>
    <t>Corneli Primary School</t>
  </si>
  <si>
    <t>Llangewydd Junior School</t>
  </si>
  <si>
    <t>Porthcawl Primary School</t>
  </si>
  <si>
    <t>Ysgol Gymraeg Bro Ogwr</t>
  </si>
  <si>
    <t>Cefn Glas Infant School</t>
  </si>
  <si>
    <t>West Park Primary School</t>
  </si>
  <si>
    <t>Afon-y-Felin Primary School</t>
  </si>
  <si>
    <t>Tondu Primary School</t>
  </si>
  <si>
    <t>Ysgol Y Ferch O'r Sger</t>
  </si>
  <si>
    <t>Ysgol G.G. Cwm Garw</t>
  </si>
  <si>
    <t>Maes yr Haul Primary School</t>
  </si>
  <si>
    <t>Bryncethin Primary School</t>
  </si>
  <si>
    <t>Ogmore Vale Primary School</t>
  </si>
  <si>
    <t>Pencoed Primary School</t>
  </si>
  <si>
    <t>Oldcastle Primary School</t>
  </si>
  <si>
    <t>Brackla Primary School</t>
  </si>
  <si>
    <t>Caerau Primary School</t>
  </si>
  <si>
    <t>Litchard Primary School</t>
  </si>
  <si>
    <t>Tremains Primary School</t>
  </si>
  <si>
    <t>Mynydd Cynffig Primary School</t>
  </si>
  <si>
    <t>Penyfai C.I.W. Primary</t>
  </si>
  <si>
    <t>St Mary's &amp; St Patrick's Catholic Primary School</t>
  </si>
  <si>
    <t>St. Robert's R.C. Primary School</t>
  </si>
  <si>
    <t>Archdeacon John Lewis Primary School</t>
  </si>
  <si>
    <t>Albert Primary School</t>
  </si>
  <si>
    <t>Barry Island Primary</t>
  </si>
  <si>
    <t>Cogan Primary School</t>
  </si>
  <si>
    <t>Colcot Primary School</t>
  </si>
  <si>
    <t>Fairfield Primary School</t>
  </si>
  <si>
    <t>Gladstone Primary School</t>
  </si>
  <si>
    <t>High Street Primary School</t>
  </si>
  <si>
    <t>Holton Primary School</t>
  </si>
  <si>
    <t>Jenner Park Primary</t>
  </si>
  <si>
    <t>Llancarfan Primary School</t>
  </si>
  <si>
    <t>Llanfair Primary School</t>
  </si>
  <si>
    <t>Llangan Primary School</t>
  </si>
  <si>
    <t>Palmerston Primary School</t>
  </si>
  <si>
    <t>Rhws Primary School</t>
  </si>
  <si>
    <t>Sully Primary School</t>
  </si>
  <si>
    <t>St Athan Primary School</t>
  </si>
  <si>
    <t>St Illtyd Primary School</t>
  </si>
  <si>
    <t>Evenlode Primary School</t>
  </si>
  <si>
    <t>Llandough Primary</t>
  </si>
  <si>
    <t>Y Bont Faen Primary</t>
  </si>
  <si>
    <t>Ysgol Pen-y-Garth</t>
  </si>
  <si>
    <t>Ysgol Sant Baruc</t>
  </si>
  <si>
    <t>Oakfield Primary School</t>
  </si>
  <si>
    <t>Ysgol Iolo Morganwg</t>
  </si>
  <si>
    <t>Ysgol Sant Curig</t>
  </si>
  <si>
    <t>Ysgol Gynradd Gwaun Y Nant</t>
  </si>
  <si>
    <t>Cadoxton Primary School</t>
  </si>
  <si>
    <t>Romilly Primary School</t>
  </si>
  <si>
    <t xml:space="preserve">Ysgol Gymraeg Dewi Sant </t>
  </si>
  <si>
    <t>Dinas Powys Primary School</t>
  </si>
  <si>
    <t>Ysgol y Ddraig</t>
  </si>
  <si>
    <t>St Nicholas C.I.W. Primary</t>
  </si>
  <si>
    <t>Peterston Super Ely C.I.W. Primary</t>
  </si>
  <si>
    <t>Gwenfo C.I.W. Primary</t>
  </si>
  <si>
    <t>St Brides C.I.W. Primary School</t>
  </si>
  <si>
    <t>Wick &amp; Marcross C.I.W. Primary School</t>
  </si>
  <si>
    <t>St Helen's R.C. Infant &amp; Nursery</t>
  </si>
  <si>
    <t>Pendoylan C.I.W. Primary School</t>
  </si>
  <si>
    <t>St Andrews Major C.I.W. Primary School</t>
  </si>
  <si>
    <t>Llansannor C.I.W. Primary School</t>
  </si>
  <si>
    <t>St David's C.I.W. Primary School</t>
  </si>
  <si>
    <t>St Joseph's R.C. Primary School</t>
  </si>
  <si>
    <t>St Helen's R.C. Junior School</t>
  </si>
  <si>
    <t>All Saints C.I.W. Primary School</t>
  </si>
  <si>
    <t>Penderyn Primary School</t>
  </si>
  <si>
    <t>Oaklands Primary School</t>
  </si>
  <si>
    <t>Alaw Primary School</t>
  </si>
  <si>
    <t>Abernant Primary School</t>
  </si>
  <si>
    <t>Cilfynydd Primary School</t>
  </si>
  <si>
    <t>Brynnau Primary School</t>
  </si>
  <si>
    <t>Coedpenmaen County Primary School</t>
  </si>
  <si>
    <t>Bodringallt Primary School</t>
  </si>
  <si>
    <t>Blaengwawr Primary School</t>
  </si>
  <si>
    <t>Coedylan Primary School</t>
  </si>
  <si>
    <t>Caegarw Primary School</t>
  </si>
  <si>
    <t>Cwmlai Primary School</t>
  </si>
  <si>
    <t>Dolau Primary School</t>
  </si>
  <si>
    <t>Capcoch Primary School</t>
  </si>
  <si>
    <t>Cymmer Junior School</t>
  </si>
  <si>
    <t>Caradog Primary School</t>
  </si>
  <si>
    <t>Cymmer Infants School</t>
  </si>
  <si>
    <t>Ffynnon Taf Primary School</t>
  </si>
  <si>
    <t>Hawthorn Primary School</t>
  </si>
  <si>
    <t>Darran Park Primary School</t>
  </si>
  <si>
    <t>Ferndale Infants School</t>
  </si>
  <si>
    <t>Llanilltud Faerdref Primary</t>
  </si>
  <si>
    <t>Gelli Primary School</t>
  </si>
  <si>
    <t>Llantrisant Primary</t>
  </si>
  <si>
    <t>Cwmaman Infants School</t>
  </si>
  <si>
    <t>Maes-Y-Coed Primary School</t>
  </si>
  <si>
    <t>Cwmdar County Primary School</t>
  </si>
  <si>
    <t>Parclewis Primary School</t>
  </si>
  <si>
    <t>Llwyncelyn Infants School</t>
  </si>
  <si>
    <t>Llanharan Primary School</t>
  </si>
  <si>
    <t>Llwynypia Primary School</t>
  </si>
  <si>
    <t>Darrenlas Primary School</t>
  </si>
  <si>
    <t>Llanhari Primary School</t>
  </si>
  <si>
    <t>Glynhafod Junior School</t>
  </si>
  <si>
    <t>Pontyclun Primary School</t>
  </si>
  <si>
    <t>Parc Primary School</t>
  </si>
  <si>
    <t>Rhigos Primary School</t>
  </si>
  <si>
    <t>Tonyrefail Primary School</t>
  </si>
  <si>
    <t>Hirwaun Primary School</t>
  </si>
  <si>
    <t>Penygraig Junior School</t>
  </si>
  <si>
    <t>Penygraig Infants School</t>
  </si>
  <si>
    <t>Llwydcoed Primary</t>
  </si>
  <si>
    <t>Trallwng Infants School</t>
  </si>
  <si>
    <t>Pengeulan Primary School</t>
  </si>
  <si>
    <t>Pontrhondda Primary School</t>
  </si>
  <si>
    <t>Trehopcyn Primary School</t>
  </si>
  <si>
    <t>Pontygwaith Primary School</t>
  </si>
  <si>
    <t>Trerobart Primary School</t>
  </si>
  <si>
    <t>Porth Infants School</t>
  </si>
  <si>
    <t>Y.G.G. Pont Sion Norton</t>
  </si>
  <si>
    <t>Perthcelyn Community Primary School</t>
  </si>
  <si>
    <t>Heol Y Celyn Primary School</t>
  </si>
  <si>
    <t>Ton Pentre Junior  School</t>
  </si>
  <si>
    <t>Craig Yr Hesg Primary School</t>
  </si>
  <si>
    <t>Llwyncrwn Primary School</t>
  </si>
  <si>
    <t>Ton Pentre Infants School</t>
  </si>
  <si>
    <t>Tonypandy Primary School</t>
  </si>
  <si>
    <t>Ysgol G.G. Aberdar</t>
  </si>
  <si>
    <t>Trealaw Primary School</t>
  </si>
  <si>
    <t>Glenboi Primary School</t>
  </si>
  <si>
    <t>Cefn Primary School</t>
  </si>
  <si>
    <t>Ysgol Gymraeg Garth Olwg</t>
  </si>
  <si>
    <t>Treorchy Primary School</t>
  </si>
  <si>
    <t>Williamstown Primary School</t>
  </si>
  <si>
    <t>Maesybryn Primary School</t>
  </si>
  <si>
    <t>Tylorstown Primary School</t>
  </si>
  <si>
    <t>Tref-y-Rhyg Primary School</t>
  </si>
  <si>
    <t>Ysgol G.G. Tonyrefail</t>
  </si>
  <si>
    <t>Penygawsi Primary School</t>
  </si>
  <si>
    <t>Ysgol G. G. Llwyncelyn</t>
  </si>
  <si>
    <t>Ysgol G.G. Ynyswen</t>
  </si>
  <si>
    <t>Porth Junior  School</t>
  </si>
  <si>
    <t>Tonysguboriau Primary School</t>
  </si>
  <si>
    <t>YGGG Llantrisant</t>
  </si>
  <si>
    <t>Ysgol G.G. Bodringallt</t>
  </si>
  <si>
    <t>Ysgol G.G. Castellau</t>
  </si>
  <si>
    <t>Ysgol G.G. Llyn y Forwyn</t>
  </si>
  <si>
    <t>Ysgol G.G. Evan James</t>
  </si>
  <si>
    <t>Ysgol Gymraeg Abercynon</t>
  </si>
  <si>
    <t>Ysgol G.G. Bronllwyn</t>
  </si>
  <si>
    <t>Miskin Primary School</t>
  </si>
  <si>
    <t>Penpych Community Primary School</t>
  </si>
  <si>
    <t>Hendreforgan Community Primary School</t>
  </si>
  <si>
    <t>Penyrenglyn Primary School</t>
  </si>
  <si>
    <t>Penywaun Primary School</t>
  </si>
  <si>
    <t>Penrhys Primary School</t>
  </si>
  <si>
    <t>Gwaunmeisgyn Primary School</t>
  </si>
  <si>
    <t>Gwauncelyn Primary</t>
  </si>
  <si>
    <t>Penrhiwceibr Primary</t>
  </si>
  <si>
    <t>Ysgol Yr Eos</t>
  </si>
  <si>
    <t>Ynyshir Primary School</t>
  </si>
  <si>
    <t>Cwmclydach Primary</t>
  </si>
  <si>
    <t>Aberdare Park Primary</t>
  </si>
  <si>
    <t>Maerdy Community Primary School</t>
  </si>
  <si>
    <t>Cwmbach Community Primary School</t>
  </si>
  <si>
    <t>Ynysboeth Community Primary School</t>
  </si>
  <si>
    <t>Abercynon Community Primary School</t>
  </si>
  <si>
    <t>Our Lady's R.C. Primary School</t>
  </si>
  <si>
    <t>St Michael's R.C. Primary School</t>
  </si>
  <si>
    <t>S.S. Gabriel &amp; Raphael R.C. Primary School</t>
  </si>
  <si>
    <t>St Margaret's R.C. Primary School</t>
  </si>
  <si>
    <t>Aberdare Town C.I.W. Primary School</t>
  </si>
  <si>
    <t>Cwmbach C.I.W. Primary School</t>
  </si>
  <si>
    <t>Abercanaid Community School</t>
  </si>
  <si>
    <t>Cyfarthfa Park Primary School</t>
  </si>
  <si>
    <t>Caedraw Primary School</t>
  </si>
  <si>
    <t>Gellifaelog Primary School</t>
  </si>
  <si>
    <t>Pantysgallog Primary School</t>
  </si>
  <si>
    <t>Gwaunfarren Primary School</t>
  </si>
  <si>
    <t>Heolgerrig Community School</t>
  </si>
  <si>
    <t>Ynysowen Community Primary School</t>
  </si>
  <si>
    <t>Ysgol Gynradd Gymraeg Santes Tudful</t>
  </si>
  <si>
    <t>Bedlinog Community Primary School</t>
  </si>
  <si>
    <t>Trelewis Primary School</t>
  </si>
  <si>
    <t>Ysgol-Y-Graig Primary School</t>
  </si>
  <si>
    <t>Ysgol Gynradd Gymraeg Rhyd-Y-Grug</t>
  </si>
  <si>
    <t>Ysgol Gynradd Coed y Dderwen</t>
  </si>
  <si>
    <t>Twynyrodyn Community School</t>
  </si>
  <si>
    <t>Edwardsville Primary School</t>
  </si>
  <si>
    <t>Troedyrhiw Primary School</t>
  </si>
  <si>
    <t>Dowlais Primary School</t>
  </si>
  <si>
    <t>Goetre Primary School</t>
  </si>
  <si>
    <t>St Illtyds R.C.Primary School</t>
  </si>
  <si>
    <t>St Aloysius R.C. Primary School</t>
  </si>
  <si>
    <t>Pengam Primary School</t>
  </si>
  <si>
    <t>Fleur-De-Lys Primary School</t>
  </si>
  <si>
    <t>Coed-Y-Brain Primary School</t>
  </si>
  <si>
    <t>Markham Primary School</t>
  </si>
  <si>
    <t>Cwmaber Junior School</t>
  </si>
  <si>
    <t>Libanus Primary School</t>
  </si>
  <si>
    <t>Pontllanfraith Primary School</t>
  </si>
  <si>
    <t>Deri Primary School</t>
  </si>
  <si>
    <t>Crumlin High Level Primary School</t>
  </si>
  <si>
    <t>Pentwynmawr Primary School</t>
  </si>
  <si>
    <t>Derwendeg Primary School</t>
  </si>
  <si>
    <t>Tynewydd Primary School</t>
  </si>
  <si>
    <t>Cwmcarn Primary School</t>
  </si>
  <si>
    <t>Waunfawr Primary School</t>
  </si>
  <si>
    <t>Risca Primary School</t>
  </si>
  <si>
    <t>Fochriw Primary School</t>
  </si>
  <si>
    <t>Gilfach Fargoed Primary School</t>
  </si>
  <si>
    <t>Hendre Junior School</t>
  </si>
  <si>
    <t>Hendre Infants School</t>
  </si>
  <si>
    <t>Hengoed Primary School</t>
  </si>
  <si>
    <t>Llancaeach Junior School</t>
  </si>
  <si>
    <t>Llanfabon Infants School</t>
  </si>
  <si>
    <t>Rhydri Primary School</t>
  </si>
  <si>
    <t>Nant Y Parc Primary School</t>
  </si>
  <si>
    <t>Pantside Primary School</t>
  </si>
  <si>
    <t>Tiryberth Primary School</t>
  </si>
  <si>
    <t>Ty Isaf Infants School</t>
  </si>
  <si>
    <t>Cwm Ifor Primary School</t>
  </si>
  <si>
    <t>Bryn Primary School</t>
  </si>
  <si>
    <t>Ysgol Ifor Bach</t>
  </si>
  <si>
    <t>Abercarn Primary School</t>
  </si>
  <si>
    <t>Greenhill Primary School</t>
  </si>
  <si>
    <t>Ysgol G.G. Caerffili</t>
  </si>
  <si>
    <t>Ysgol Gymraeg Gilfach Fargoed</t>
  </si>
  <si>
    <t>Ynysddu Primary School</t>
  </si>
  <si>
    <t>Upper Rhymney Primary School</t>
  </si>
  <si>
    <t>Ysgol Y Lawnt</t>
  </si>
  <si>
    <t>Bryn Awel Primary School</t>
  </si>
  <si>
    <t>Abertysswg Primary School</t>
  </si>
  <si>
    <t>Ysgol Gymraeg Trelyn</t>
  </si>
  <si>
    <t>Phillipstown Primary School</t>
  </si>
  <si>
    <t>Maesycwmmer Primary School</t>
  </si>
  <si>
    <t>Bedwas Junior School</t>
  </si>
  <si>
    <t>Machen Primary School</t>
  </si>
  <si>
    <t>Graig-y-Rhacca Primary &amp; Nursery Community School</t>
  </si>
  <si>
    <t>Bedwas Infant School</t>
  </si>
  <si>
    <t>Hendredenny Park Primary School</t>
  </si>
  <si>
    <t>Cwm Glas Infant School</t>
  </si>
  <si>
    <t>Pontlottyn Primary School</t>
  </si>
  <si>
    <t>Cwmaber Infant School</t>
  </si>
  <si>
    <t>Ysgol Gymraeg Bro Allta</t>
  </si>
  <si>
    <t>Cwmfelinfach Primary School</t>
  </si>
  <si>
    <t>Y.G. Cwm Gwyddon</t>
  </si>
  <si>
    <t>Ysgol Gynradd Gymraeg Y Castell</t>
  </si>
  <si>
    <t>Cwrt Rawlin Primary School</t>
  </si>
  <si>
    <t>Cefn Fforest Primary School</t>
  </si>
  <si>
    <t>Penllwyn Primary School</t>
  </si>
  <si>
    <t>Blackwood Primary School</t>
  </si>
  <si>
    <t>Glyn-Gaer CP School</t>
  </si>
  <si>
    <t>Park Primary School</t>
  </si>
  <si>
    <t>Aberbargoed Primary School</t>
  </si>
  <si>
    <t>Trinant Primary School</t>
  </si>
  <si>
    <t>Ty Sign Primary School</t>
  </si>
  <si>
    <t>Tyn-y-Wern Primary</t>
  </si>
  <si>
    <t>The Twyn School</t>
  </si>
  <si>
    <t>White Rose Primary School</t>
  </si>
  <si>
    <t>Ysgol Bro Sannan</t>
  </si>
  <si>
    <t>Plasyfelin Primary School</t>
  </si>
  <si>
    <t>St James Primary School</t>
  </si>
  <si>
    <t>St Gwladys Bargoed School</t>
  </si>
  <si>
    <t>Rhiw Syr Dafydd Primary</t>
  </si>
  <si>
    <t>Ystrad Mynach Primary</t>
  </si>
  <si>
    <t>Ysgol Gymraeg Cwm Derwen</t>
  </si>
  <si>
    <t>Ysgol Penalltau</t>
  </si>
  <si>
    <t>St Helen's Catholic Primary School</t>
  </si>
  <si>
    <t>Bryn Bach Primary School</t>
  </si>
  <si>
    <t>Glanhowy Primary School</t>
  </si>
  <si>
    <t>Deighton Primary School</t>
  </si>
  <si>
    <t>Georgetown C.P. School</t>
  </si>
  <si>
    <t>Abertillery Primary School</t>
  </si>
  <si>
    <t>Queen Street Primary School</t>
  </si>
  <si>
    <t>Sofrydd C.P. School</t>
  </si>
  <si>
    <t>Cwm Primary School</t>
  </si>
  <si>
    <t>Bryngwyn Primary</t>
  </si>
  <si>
    <t>Beaufort Hill Primary School</t>
  </si>
  <si>
    <t>Willowtown Primary School</t>
  </si>
  <si>
    <t>Blaen-y-Cwm Primary School</t>
  </si>
  <si>
    <t>Ysgol Bro Helyg</t>
  </si>
  <si>
    <t>Roseheyworth Millennium School</t>
  </si>
  <si>
    <t>Glyncoed Primary School</t>
  </si>
  <si>
    <t>Rhos-y-Fedwyn Primary</t>
  </si>
  <si>
    <t>Ystruth Primary</t>
  </si>
  <si>
    <t>St Illtyd's Primary School</t>
  </si>
  <si>
    <t>Coed-y-Garn Primary School</t>
  </si>
  <si>
    <t>St Mary's Roman Catholic - Brynmawr</t>
  </si>
  <si>
    <t>St Mary's C in W Voluntary Aided School</t>
  </si>
  <si>
    <t>All Saints R.C. Primary School</t>
  </si>
  <si>
    <t>Llanyrafon Primary School</t>
  </si>
  <si>
    <t>Maendy Primary School</t>
  </si>
  <si>
    <t>Llantarnam Community Primary School</t>
  </si>
  <si>
    <t>Pontnewydd Primary School</t>
  </si>
  <si>
    <t>Greenmeadow Primary School</t>
  </si>
  <si>
    <t>Cwmffrwdoer Primary School</t>
  </si>
  <si>
    <t>George Street Primary School</t>
  </si>
  <si>
    <t>Ysgol Gymraeg Cwmbrân</t>
  </si>
  <si>
    <t>Garnteg Primary School</t>
  </si>
  <si>
    <t>Ysgol Bryn Onnen</t>
  </si>
  <si>
    <t>Woodlands Community Primary School</t>
  </si>
  <si>
    <t>New Inn Primary School</t>
  </si>
  <si>
    <t>Griffithstown Primary School</t>
  </si>
  <si>
    <t>Penygarn Primary School</t>
  </si>
  <si>
    <t>Blenheim Road Community Primary School</t>
  </si>
  <si>
    <t>Coed Eva Primary School</t>
  </si>
  <si>
    <t>Croesyceiliog Primary School</t>
  </si>
  <si>
    <t xml:space="preserve">Nant Celyn Primary School </t>
  </si>
  <si>
    <t>Ysgol Panteg</t>
  </si>
  <si>
    <t>Blaenavon Heritage Voluntary Controlled Primary School</t>
  </si>
  <si>
    <t>Our Lady of the Angels R.C School</t>
  </si>
  <si>
    <t>St David's R.C. Primary School</t>
  </si>
  <si>
    <t>Henllys C.I.W. Primary School</t>
  </si>
  <si>
    <t>Padre Pio RC Primary</t>
  </si>
  <si>
    <t>Ponthir Church in Wales School</t>
  </si>
  <si>
    <t>Gilwern C.P. School</t>
  </si>
  <si>
    <t>Goytre Fawr Primary School</t>
  </si>
  <si>
    <t>Undy C.P. School</t>
  </si>
  <si>
    <t>Rogiet C.P. School</t>
  </si>
  <si>
    <t>Pembroke Primary School</t>
  </si>
  <si>
    <t>Llanfihangel Crucorney C.P. School</t>
  </si>
  <si>
    <t>Thornwell Primary School</t>
  </si>
  <si>
    <t>Durand Primary School</t>
  </si>
  <si>
    <t>Llandogo C.P. School</t>
  </si>
  <si>
    <t>Shirenewton Primary School</t>
  </si>
  <si>
    <t>Trellech C.P. School</t>
  </si>
  <si>
    <t>The Dell Primary School</t>
  </si>
  <si>
    <t>Overmonnow C.P. School</t>
  </si>
  <si>
    <t>Cross Ash C.P. School</t>
  </si>
  <si>
    <t>Ysgol Gymraeg Y Fenni</t>
  </si>
  <si>
    <t>Ysgol Gymraeg Y Ffin</t>
  </si>
  <si>
    <t>Cantref Primary School</t>
  </si>
  <si>
    <t>Deri View Primary School</t>
  </si>
  <si>
    <t>Kymin View Primary</t>
  </si>
  <si>
    <t>Castle Park Primary School</t>
  </si>
  <si>
    <t>Llanfoist Fawr Primary School</t>
  </si>
  <si>
    <t>Dewstow Primary School</t>
  </si>
  <si>
    <t>Llantilio Pertholey CIW Primary School</t>
  </si>
  <si>
    <t>Usk CIW Primary School</t>
  </si>
  <si>
    <t>Raglan V.C. Primary School</t>
  </si>
  <si>
    <t>Osbaston CIW Primary School</t>
  </si>
  <si>
    <t>Magor V.A. Primary School</t>
  </si>
  <si>
    <t>Our Lady &amp; St Michael's School</t>
  </si>
  <si>
    <t>Archbishop Rowan Williams CIW School</t>
  </si>
  <si>
    <t>Llanfair Kilgeddin CIW V.A. Primary School</t>
  </si>
  <si>
    <t>Clytha Primary School</t>
  </si>
  <si>
    <t>Crindau Primary School</t>
  </si>
  <si>
    <t>Eveswell Primary School</t>
  </si>
  <si>
    <t>Maesglas C.P. School</t>
  </si>
  <si>
    <t>Maindee C.P. School</t>
  </si>
  <si>
    <t>Malpas Court Primary School</t>
  </si>
  <si>
    <t>St Woolos Primary School</t>
  </si>
  <si>
    <t>Somerton Primary School</t>
  </si>
  <si>
    <t>Glasllwch C.P. School</t>
  </si>
  <si>
    <t>Milton Infants School</t>
  </si>
  <si>
    <t>Milton Junior School</t>
  </si>
  <si>
    <t>Malpas Park Primary School</t>
  </si>
  <si>
    <t>Langstone Primary School</t>
  </si>
  <si>
    <t>Llanmartin Primary School</t>
  </si>
  <si>
    <t>Marshfield Primary School</t>
  </si>
  <si>
    <t>Mount Pleasant Primary</t>
  </si>
  <si>
    <t>Rogerstone Primary School</t>
  </si>
  <si>
    <t>Duffryn Junior School</t>
  </si>
  <si>
    <t>Duffryn Infant School</t>
  </si>
  <si>
    <t>High Cross Primary</t>
  </si>
  <si>
    <t>Pentrepoeth C.P. School</t>
  </si>
  <si>
    <t>Pillgwenlly C.P. School</t>
  </si>
  <si>
    <t>Ysgol Gymraeg Casnewydd</t>
  </si>
  <si>
    <t>Alway Primary</t>
  </si>
  <si>
    <t>Ringland Primary</t>
  </si>
  <si>
    <t>Millbrook Primary School</t>
  </si>
  <si>
    <t>Monnow Primary School</t>
  </si>
  <si>
    <t>Glan Usk Primary School</t>
  </si>
  <si>
    <t>Ysgol Gymraeg Ifor Hael</t>
  </si>
  <si>
    <t>Lliswerry Primary School</t>
  </si>
  <si>
    <t>St Julian's Primary School</t>
  </si>
  <si>
    <t>Ysgol Gymraeg Bro Teyrnon</t>
  </si>
  <si>
    <t>Caerleon Lodge Hill Primary School</t>
  </si>
  <si>
    <t>St Andrew's Primary School</t>
  </si>
  <si>
    <t>Gaer Primary School</t>
  </si>
  <si>
    <t>Malpas C.I.W. Junior School</t>
  </si>
  <si>
    <t>Malpas C.I.W. Infant School</t>
  </si>
  <si>
    <t>St Patrick`s R.C. Primary School</t>
  </si>
  <si>
    <t>St Gabriel's R.C. Primary School</t>
  </si>
  <si>
    <t>Charles Williams Church in Wales Primary School</t>
  </si>
  <si>
    <t>Millbank Primary School</t>
  </si>
  <si>
    <t>Adamsdown Primary School</t>
  </si>
  <si>
    <t>Albany Primary School</t>
  </si>
  <si>
    <t>Allensbank Primary School</t>
  </si>
  <si>
    <t>Baden Powell Primary School</t>
  </si>
  <si>
    <t>Birchgrove Primary School</t>
  </si>
  <si>
    <t>Trelai Primary School</t>
  </si>
  <si>
    <t>Fairwater Primary School</t>
  </si>
  <si>
    <t>Gabalfa Primary School</t>
  </si>
  <si>
    <t>Kitchener Primary School</t>
  </si>
  <si>
    <t>Lansdowne Primary School</t>
  </si>
  <si>
    <t>Moorland Primary School</t>
  </si>
  <si>
    <t>Radnor Primary School</t>
  </si>
  <si>
    <t>Rhydypenau Primary School</t>
  </si>
  <si>
    <t>Roath Park Primary School</t>
  </si>
  <si>
    <t>Greenway Primary School</t>
  </si>
  <si>
    <t>Stacey Primary School</t>
  </si>
  <si>
    <t>Ton-yr-Ywen Primary School</t>
  </si>
  <si>
    <t>Peter Lea Primary School</t>
  </si>
  <si>
    <t>Bryn Hafod Primary School</t>
  </si>
  <si>
    <t>Pen-y-Bryn Primary School</t>
  </si>
  <si>
    <t>Coed Glas Primary School</t>
  </si>
  <si>
    <t>Lakeside Primary School</t>
  </si>
  <si>
    <t>Pentrebane Primary School</t>
  </si>
  <si>
    <t>Mount Stuart Primary</t>
  </si>
  <si>
    <t>Llanishen Fach Primary School</t>
  </si>
  <si>
    <t>Rhiwbeina Primary School</t>
  </si>
  <si>
    <t>Llanedeyrn Primary School</t>
  </si>
  <si>
    <t>Springwood Primary School</t>
  </si>
  <si>
    <t>Ninian Park Primary School</t>
  </si>
  <si>
    <t>Coryton Primary School</t>
  </si>
  <si>
    <t>Bryn Celyn Primary School</t>
  </si>
  <si>
    <t>Ysgol Gynradd Gwaelod-Y-Garth Primary School</t>
  </si>
  <si>
    <t>Radyr Primary School</t>
  </si>
  <si>
    <t>Tongwynlais Primary School</t>
  </si>
  <si>
    <t>Llysfaen Primary School</t>
  </si>
  <si>
    <t>Bryn Deri Primary School</t>
  </si>
  <si>
    <t>Ysgol Gymraeg Melin Gruffydd</t>
  </si>
  <si>
    <t>Ysgol Y Wern</t>
  </si>
  <si>
    <t>Ysgol Gymraeg Coed-Y-Gof</t>
  </si>
  <si>
    <t>Ysgol Bro Eirwg</t>
  </si>
  <si>
    <t>Ysgol Gymraeg Treganna</t>
  </si>
  <si>
    <t>Willowbrook Primary School</t>
  </si>
  <si>
    <t>Pentyrch Primary School</t>
  </si>
  <si>
    <t>Thornhill  Primary School</t>
  </si>
  <si>
    <t>Meadowlane Primary School</t>
  </si>
  <si>
    <t>Ysgol Mynydd Bychan</t>
  </si>
  <si>
    <t>Ysgol Gynradd Creigiau Primary School</t>
  </si>
  <si>
    <t>Ysgol Gymraeg Pwll Coch</t>
  </si>
  <si>
    <t>Ysgol Y Berllan Deg</t>
  </si>
  <si>
    <t>Gladstone Primary</t>
  </si>
  <si>
    <t>Glan-yr-Afon Primary School</t>
  </si>
  <si>
    <t>Grangetown Primary School</t>
  </si>
  <si>
    <t>Herbert Thompson Primary</t>
  </si>
  <si>
    <t>Ysgol Pen Y Pil</t>
  </si>
  <si>
    <t>Ysgol Gymraeg Nant Caerau</t>
  </si>
  <si>
    <t>Rumney Primary School</t>
  </si>
  <si>
    <t>Windsor Clive Primary School</t>
  </si>
  <si>
    <t>Severn Primary School</t>
  </si>
  <si>
    <t>Danescourt Primary School</t>
  </si>
  <si>
    <t>Hywel Dda Primary School</t>
  </si>
  <si>
    <t>Ysgol Gynradd Gymraeg Pen-Y-Groes</t>
  </si>
  <si>
    <t>Trowbridge Primary School</t>
  </si>
  <si>
    <t>Ysgol Glan Ceubal</t>
  </si>
  <si>
    <t>Marlborough Primary School</t>
  </si>
  <si>
    <t>Pencaerau Primary school</t>
  </si>
  <si>
    <t>Whitchurch Primary School</t>
  </si>
  <si>
    <t>Pontprennau Primary School</t>
  </si>
  <si>
    <t>Howardian Primary School</t>
  </si>
  <si>
    <t>St Mellons C.I.W. Primary School</t>
  </si>
  <si>
    <t>St Alban's R.C. Primary School</t>
  </si>
  <si>
    <t>St Cuthbert's R.C. Primary School</t>
  </si>
  <si>
    <t>St Patrick's R.C. Primary School</t>
  </si>
  <si>
    <t>St Peter's R.C. Primary School</t>
  </si>
  <si>
    <t>St Cadoc's Catholic Primary School</t>
  </si>
  <si>
    <t>St Monica's C.I.W. Primary School</t>
  </si>
  <si>
    <t>St Paul's C.I.W. Primary School</t>
  </si>
  <si>
    <t>Tredegarville C.I.W. Primary School</t>
  </si>
  <si>
    <t>Llandaff City C.I.W. Primary School</t>
  </si>
  <si>
    <t>Christ The King R.C. Primary School</t>
  </si>
  <si>
    <t>St John Lloyd R.C. Primary School</t>
  </si>
  <si>
    <t>Holy Family R.C. Primary School</t>
  </si>
  <si>
    <t>St Mary The Virgin C.I.W. Primary School</t>
  </si>
  <si>
    <t>St Fagans C.I.W. Primary School</t>
  </si>
  <si>
    <t>St Bernadette's R.C. Primary School</t>
  </si>
  <si>
    <t>Bishop Childs C.I.W. Primary School</t>
  </si>
  <si>
    <t>St Philip Evans R.C. Primary School</t>
  </si>
  <si>
    <t>St Francis R.C. Primary School</t>
  </si>
  <si>
    <t>Ysgol Syr Thomas Jones</t>
  </si>
  <si>
    <t>Ysgol Uwchradd Caergybi</t>
  </si>
  <si>
    <t>Ysgol Gyfun Llangefni</t>
  </si>
  <si>
    <t>Ysgol David Hughes</t>
  </si>
  <si>
    <t>Ysgol Uwchradd Bodedern</t>
  </si>
  <si>
    <t>Ysgol Dyffryn Ogwen</t>
  </si>
  <si>
    <t>Ysgol Botwnnog</t>
  </si>
  <si>
    <t>Ysgol Brynrefail</t>
  </si>
  <si>
    <t>Ysgol Dyffryn Nantlle</t>
  </si>
  <si>
    <t>Ysgol Eifionydd</t>
  </si>
  <si>
    <t>Ysgol Y Gader</t>
  </si>
  <si>
    <t>Ysgol Y Moelwyn</t>
  </si>
  <si>
    <t>Ysgol Uwchradd Tywyn</t>
  </si>
  <si>
    <t>Ysgol Y Berwyn</t>
  </si>
  <si>
    <t>Ysgol Ardudwy</t>
  </si>
  <si>
    <t>Ysgol Friars</t>
  </si>
  <si>
    <t>Ysgol Tryfan</t>
  </si>
  <si>
    <t>Ysgol Syr Hugh Owen</t>
  </si>
  <si>
    <t>Ysgol Glan Y Mor</t>
  </si>
  <si>
    <t>Ysgol John Bright</t>
  </si>
  <si>
    <t>Ysgol Aberconwy</t>
  </si>
  <si>
    <t>Ysgol Dyffryn Conwy</t>
  </si>
  <si>
    <t>Ysgol Y Creuddyn</t>
  </si>
  <si>
    <t>Ysgol Emrys Ap Iwan</t>
  </si>
  <si>
    <t>Eirias High School</t>
  </si>
  <si>
    <t>Ysgol Bryn Elian</t>
  </si>
  <si>
    <t>Rhyl High School</t>
  </si>
  <si>
    <t>Prestatyn High School</t>
  </si>
  <si>
    <t>Ysgol Uwchradd Glan Clwyd</t>
  </si>
  <si>
    <t>Denbigh High School</t>
  </si>
  <si>
    <t>Ysgol Dinas Bran</t>
  </si>
  <si>
    <t>Ysgol Brynhyfryd</t>
  </si>
  <si>
    <t>Blessed Edward Jones R.C. High School</t>
  </si>
  <si>
    <t>Hawarden High School</t>
  </si>
  <si>
    <t>Alun School</t>
  </si>
  <si>
    <t>Elfed High School</t>
  </si>
  <si>
    <t>Holywell High School</t>
  </si>
  <si>
    <t>St David's High School</t>
  </si>
  <si>
    <t>Castell Alun High School</t>
  </si>
  <si>
    <t>Ysgol Maes Garmon</t>
  </si>
  <si>
    <t>John Summers High School</t>
  </si>
  <si>
    <t>Flint High School</t>
  </si>
  <si>
    <t>Connah's Quay High School</t>
  </si>
  <si>
    <t>Argoed School</t>
  </si>
  <si>
    <t>St Richard Gwyn Catholic High School</t>
  </si>
  <si>
    <t>Ysgol y Grango</t>
  </si>
  <si>
    <t>Ysgol Morgan Llwyd</t>
  </si>
  <si>
    <t>Ysgol Bryn Alyn</t>
  </si>
  <si>
    <t>Darland High School</t>
  </si>
  <si>
    <t>Ysgol Rhiwabon</t>
  </si>
  <si>
    <t>Rhosnesni High School</t>
  </si>
  <si>
    <t>Ysgol Clywedog</t>
  </si>
  <si>
    <t>St Joseph's Catholic and Anglican High School</t>
  </si>
  <si>
    <t>The Maelor School</t>
  </si>
  <si>
    <t>Caereinion High School</t>
  </si>
  <si>
    <t>Llanfyllin High School</t>
  </si>
  <si>
    <t>Llanidloes High School</t>
  </si>
  <si>
    <t>Newtown High School</t>
  </si>
  <si>
    <t>Welshpool High School</t>
  </si>
  <si>
    <t>Llandrindod High School</t>
  </si>
  <si>
    <t>Builth Wells High School</t>
  </si>
  <si>
    <t>Ysgol Maes-y-Dderwen</t>
  </si>
  <si>
    <t>Brecon High School</t>
  </si>
  <si>
    <t>Gwernyfed High School</t>
  </si>
  <si>
    <t>Crickhowell High School</t>
  </si>
  <si>
    <t>Ysgol Gyfun Aberaeron</t>
  </si>
  <si>
    <t>Ysgol Uwchradd Aberteifi</t>
  </si>
  <si>
    <t>Ysgol Penglais</t>
  </si>
  <si>
    <t>Ysgol Gyfun Penweddig</t>
  </si>
  <si>
    <t>Ysgol Gyfun Dyffryn Teifi</t>
  </si>
  <si>
    <t>Ysgol Bro Gwaun</t>
  </si>
  <si>
    <t>The Greenhill School</t>
  </si>
  <si>
    <t>Pembroke School</t>
  </si>
  <si>
    <t>Sir Thomas Picton School</t>
  </si>
  <si>
    <t>Milford Haven School</t>
  </si>
  <si>
    <t>Ysgol y Preseli</t>
  </si>
  <si>
    <t>Tasker-Milward V.C. School</t>
  </si>
  <si>
    <t>Ysgol Dyffryn Aman</t>
  </si>
  <si>
    <t>Coedcae School</t>
  </si>
  <si>
    <t>Ysgol Gyfun Y Strade</t>
  </si>
  <si>
    <t>Glan-y-Mor School</t>
  </si>
  <si>
    <t>Bryngwyn School</t>
  </si>
  <si>
    <t>Ysgol Gyfun Gymraeg Bro Myrddin</t>
  </si>
  <si>
    <t>Ysgol Gyfun Emlyn</t>
  </si>
  <si>
    <t>Queen Elizabeth High School</t>
  </si>
  <si>
    <t>Ysgol Maes y Gwendraeth</t>
  </si>
  <si>
    <t>Ysgol Bro Dinefwr</t>
  </si>
  <si>
    <t>Dyffryn Taf School</t>
  </si>
  <si>
    <t>St John Lloyd Catholic Comprehensive School</t>
  </si>
  <si>
    <t>Cefn Hengoed Community School</t>
  </si>
  <si>
    <t>Olchfa School</t>
  </si>
  <si>
    <t>Morriston Comprehensive School</t>
  </si>
  <si>
    <t>Pentrehafod School</t>
  </si>
  <si>
    <t>Bishop Gore School</t>
  </si>
  <si>
    <t>Penyrheol Comprehensive School</t>
  </si>
  <si>
    <t>Gowerton School</t>
  </si>
  <si>
    <t>Bishopston Comprehensive School</t>
  </si>
  <si>
    <t>Pontarddulais Comprehensive School</t>
  </si>
  <si>
    <t>Ysgol Gyfun Gwyr</t>
  </si>
  <si>
    <t>Birchgrove Comprehensive School</t>
  </si>
  <si>
    <t>Dylan Thomas Community School</t>
  </si>
  <si>
    <t>Ysgol Gyfun Bryn Tawe</t>
  </si>
  <si>
    <t>Bishop Vaughan R.C. School</t>
  </si>
  <si>
    <t>Cymer Afan Comprehensive School</t>
  </si>
  <si>
    <t>Glan Afan Comprehensive School</t>
  </si>
  <si>
    <t>Sandfields Comprehensive School</t>
  </si>
  <si>
    <t>Dyffryn School</t>
  </si>
  <si>
    <t>Ysgol Gyfun Ystalyfera</t>
  </si>
  <si>
    <t>Cefn Saeson Comprehensive School</t>
  </si>
  <si>
    <t>Cwmtawe Community School</t>
  </si>
  <si>
    <t>Llangatwg Community School</t>
  </si>
  <si>
    <t>Dwr Y Felin Comprehensive School</t>
  </si>
  <si>
    <t>Cwrt Sart Community Comprehensive School</t>
  </si>
  <si>
    <t>St Joseph's RC School and 6th Form Centre</t>
  </si>
  <si>
    <t>Cynffig Comprehensive School</t>
  </si>
  <si>
    <t>Bryntirion Comprehensive School</t>
  </si>
  <si>
    <t>Maesteg School</t>
  </si>
  <si>
    <t>Pencoed Comprehensive School</t>
  </si>
  <si>
    <t>Brynteg School</t>
  </si>
  <si>
    <t>Porthcawl Comprehensive School</t>
  </si>
  <si>
    <t>Ysgol Gyfun Gymraeg Llangynwyd</t>
  </si>
  <si>
    <t>Coleg Cymunedol Y Dderwen</t>
  </si>
  <si>
    <t>Archbishop McGrath Catholic High School</t>
  </si>
  <si>
    <t>Llantwit Major School</t>
  </si>
  <si>
    <t>Barry Comprehensive School</t>
  </si>
  <si>
    <t>Bryn Hafren Comprehensive School</t>
  </si>
  <si>
    <t>Cowbridge Comprehensive School</t>
  </si>
  <si>
    <t>St Cyres School</t>
  </si>
  <si>
    <t>St Richard Gwyn R.C. High School</t>
  </si>
  <si>
    <t>Stanwell School</t>
  </si>
  <si>
    <t>Bryncelynnog Comprehensive School</t>
  </si>
  <si>
    <t>Pontypridd High School</t>
  </si>
  <si>
    <t>Hawthorn High School</t>
  </si>
  <si>
    <t>Mountain Ash Comprehensive School</t>
  </si>
  <si>
    <t>Ysgol Gyfun Garth Olwg</t>
  </si>
  <si>
    <t>Tonyrefail Comprehensive School</t>
  </si>
  <si>
    <t>Treorchy Comprehensive School</t>
  </si>
  <si>
    <t>Ferndale Community School</t>
  </si>
  <si>
    <t>Porth County Community School</t>
  </si>
  <si>
    <t>Tonypandy Community College</t>
  </si>
  <si>
    <t>Y Pant Comprehensive School</t>
  </si>
  <si>
    <t>Ysgol Gyfun Cymer Rhondda</t>
  </si>
  <si>
    <t>Ysgol Gyfun Rhydywaun</t>
  </si>
  <si>
    <t>Aberdare Community School</t>
  </si>
  <si>
    <t>Cardinal Newman R.C. Comprehensive</t>
  </si>
  <si>
    <t>St John Baptist C.I.W. High School</t>
  </si>
  <si>
    <t>Afon Taf High School</t>
  </si>
  <si>
    <t>Pen-Y-Dre High School</t>
  </si>
  <si>
    <t>Cyfarthfa High School</t>
  </si>
  <si>
    <t>Bishop Hedley High School</t>
  </si>
  <si>
    <t>Newbridge School</t>
  </si>
  <si>
    <t>Pontllanfraith Comprehensive School</t>
  </si>
  <si>
    <t>Blackwood Comprehensive School</t>
  </si>
  <si>
    <t>Oakdale Comprehensive School</t>
  </si>
  <si>
    <t>St Cenydd School</t>
  </si>
  <si>
    <t>Risca Community Comprehensive School</t>
  </si>
  <si>
    <t>St Martin's School</t>
  </si>
  <si>
    <t>Heolddu Comprehensive School</t>
  </si>
  <si>
    <t>Lewis School Pengam</t>
  </si>
  <si>
    <t>Lewis Girls' Comprehensive School</t>
  </si>
  <si>
    <t>Rhymney Comprehensive School</t>
  </si>
  <si>
    <t>Bedwas High School</t>
  </si>
  <si>
    <t>Ysgol Gyfun Cwm Rhymni</t>
  </si>
  <si>
    <t>Cwmcarn High School</t>
  </si>
  <si>
    <t>Tredegar Comprehensive School</t>
  </si>
  <si>
    <t>Abertillery Comprehensive School</t>
  </si>
  <si>
    <t>Brynmawr Foundation School</t>
  </si>
  <si>
    <t>Croesyceiliog School</t>
  </si>
  <si>
    <t>Abersychan Comprehensive School</t>
  </si>
  <si>
    <t>West Monmouth School</t>
  </si>
  <si>
    <t>Ysgol Gyfun Gwynllyw</t>
  </si>
  <si>
    <t>Cwmbran High School</t>
  </si>
  <si>
    <t>St Alban's R.C. High School</t>
  </si>
  <si>
    <t>Monmouth Comprehensive School</t>
  </si>
  <si>
    <t>King Henry VIII Comprehensive School</t>
  </si>
  <si>
    <t>Chepstow School</t>
  </si>
  <si>
    <t>Caldicot School</t>
  </si>
  <si>
    <t>St Julian's School</t>
  </si>
  <si>
    <t>Duffryn High School</t>
  </si>
  <si>
    <t>Llanwern High School</t>
  </si>
  <si>
    <t>Newport High School</t>
  </si>
  <si>
    <t>Lliswerry High School</t>
  </si>
  <si>
    <t>Bassaleg School</t>
  </si>
  <si>
    <t>Caerleon Comprehensive School</t>
  </si>
  <si>
    <t>St Joseph's  R.C.High School</t>
  </si>
  <si>
    <t>Glyn Derw High School</t>
  </si>
  <si>
    <t>Cardiff High School</t>
  </si>
  <si>
    <t>Willows High School</t>
  </si>
  <si>
    <t>Fitzalan High School</t>
  </si>
  <si>
    <t>Cantonian High School</t>
  </si>
  <si>
    <t>Llanishen High School</t>
  </si>
  <si>
    <t>Cathays High School</t>
  </si>
  <si>
    <t>Radyr Comprehensive School</t>
  </si>
  <si>
    <t>Ysgol Gyfun Gymraeg Glantaf</t>
  </si>
  <si>
    <t>Ysgol Gyfun Gymraeg Plasmawr</t>
  </si>
  <si>
    <t>Michaelston Community College</t>
  </si>
  <si>
    <t>Ysgol Gyfun Gymraeg Bro Edern</t>
  </si>
  <si>
    <t>Eastern High School</t>
  </si>
  <si>
    <t>St Illtyd's Catholic High School</t>
  </si>
  <si>
    <t>Mary Immaculate High School</t>
  </si>
  <si>
    <t>The Bishop Of Llandaff C.I.W. High School</t>
  </si>
  <si>
    <t>St Teilo's C.I.W. High School</t>
  </si>
  <si>
    <t>Corpus Christi Catholic High School</t>
  </si>
  <si>
    <t>Whitchurch High School</t>
  </si>
  <si>
    <t>Community Centre</t>
  </si>
  <si>
    <t>Mission Gallery</t>
  </si>
  <si>
    <t>Powys County Council</t>
  </si>
  <si>
    <t>Gwynedd County Council</t>
  </si>
  <si>
    <t>Llantarnam Grange Arts Centre</t>
  </si>
  <si>
    <t>Arts Active</t>
  </si>
  <si>
    <r>
      <t xml:space="preserve">Target Age Group </t>
    </r>
    <r>
      <rPr>
        <i/>
        <sz val="11"/>
        <color theme="0" tint="-0.499984740745262"/>
        <rFont val="FuturaWelsh"/>
        <family val="2"/>
      </rPr>
      <t>(please select from the drop down)</t>
    </r>
  </si>
  <si>
    <r>
      <t xml:space="preserve">Name of Programme </t>
    </r>
    <r>
      <rPr>
        <sz val="11"/>
        <color theme="0" tint="-0.499984740745262"/>
        <rFont val="FuturaWelsh"/>
        <family val="2"/>
      </rPr>
      <t>(</t>
    </r>
    <r>
      <rPr>
        <i/>
        <sz val="11"/>
        <color theme="0" tint="-0.499984740745262"/>
        <rFont val="FuturaWelsh"/>
        <family val="2"/>
      </rPr>
      <t>please type below)</t>
    </r>
  </si>
  <si>
    <r>
      <t xml:space="preserve">Lead Partner </t>
    </r>
    <r>
      <rPr>
        <i/>
        <sz val="11"/>
        <color theme="0" tint="-0.249977111117893"/>
        <rFont val="FuturaWelsh"/>
        <family val="2"/>
      </rPr>
      <t>(please select from the drop down)</t>
    </r>
  </si>
  <si>
    <t>Workshop</t>
  </si>
  <si>
    <t>Masterclass</t>
  </si>
  <si>
    <t>Gallery Visit</t>
  </si>
  <si>
    <t>Exhibition Visit</t>
  </si>
  <si>
    <t>Artist Studio Visit</t>
  </si>
  <si>
    <t>Exchanges</t>
  </si>
  <si>
    <t>College Visit</t>
  </si>
  <si>
    <t>University Visit</t>
  </si>
  <si>
    <t>Participant exhibition/Showcase</t>
  </si>
  <si>
    <t>Other showcase (online, social media etc)</t>
  </si>
  <si>
    <t>male</t>
  </si>
  <si>
    <t>female</t>
  </si>
  <si>
    <t>other</t>
  </si>
  <si>
    <t>PARTNER OUTPUTS</t>
  </si>
  <si>
    <t>No.of succesful participants</t>
  </si>
  <si>
    <r>
      <t xml:space="preserve">Partners </t>
    </r>
    <r>
      <rPr>
        <i/>
        <sz val="11"/>
        <color theme="1"/>
        <rFont val="FuturaWelsh"/>
        <family val="2"/>
      </rPr>
      <t>(Please list all your project partners below)</t>
    </r>
  </si>
  <si>
    <t>Welsh speaker?</t>
  </si>
  <si>
    <t>e- FSM?</t>
  </si>
  <si>
    <t>M/F</t>
  </si>
  <si>
    <t>No. Of Artist-lead workshops</t>
  </si>
  <si>
    <t>Activity Outputs</t>
  </si>
  <si>
    <t>PARTICIPANT OUTPUTS</t>
  </si>
  <si>
    <r>
      <t xml:space="preserve">Specialism </t>
    </r>
    <r>
      <rPr>
        <i/>
        <sz val="11"/>
        <color theme="1"/>
        <rFont val="FuturaWelsh"/>
        <family val="2"/>
      </rPr>
      <t>(please select from the drop down)</t>
    </r>
  </si>
  <si>
    <r>
      <t xml:space="preserve">Partner type </t>
    </r>
    <r>
      <rPr>
        <i/>
        <sz val="11"/>
        <color theme="1"/>
        <rFont val="FuturaWelsh"/>
        <family val="2"/>
      </rPr>
      <t>(please select from the drop down)</t>
    </r>
  </si>
  <si>
    <t xml:space="preserve">Other </t>
  </si>
  <si>
    <t>Visual Arts Org/Gallery</t>
  </si>
  <si>
    <t>Local Authority</t>
  </si>
  <si>
    <t>Library</t>
  </si>
  <si>
    <t>Museum/ Heritage Org</t>
  </si>
  <si>
    <t>Funding Org</t>
  </si>
  <si>
    <t>FE/HE</t>
  </si>
  <si>
    <t>Org (Non-Arts)</t>
  </si>
  <si>
    <t xml:space="preserve">No. of Applicants recommended </t>
  </si>
  <si>
    <t>Outside Wales</t>
  </si>
  <si>
    <t>In Wales</t>
  </si>
  <si>
    <t>Has the participant been on previous Criw Celf courses? As of 01/09/2015</t>
  </si>
  <si>
    <t>Artists' Names</t>
  </si>
  <si>
    <r>
      <t xml:space="preserve">Total No. of Artist Hours </t>
    </r>
    <r>
      <rPr>
        <sz val="11"/>
        <color theme="1"/>
        <rFont val="FuturaWelsh"/>
        <family val="2"/>
      </rPr>
      <t/>
    </r>
  </si>
  <si>
    <t>Location (town)</t>
  </si>
  <si>
    <t>Venue</t>
  </si>
  <si>
    <t>duration of exhibition (days)</t>
  </si>
  <si>
    <t>Ethnicity</t>
  </si>
  <si>
    <t>please note any access requirements/communication support required</t>
  </si>
  <si>
    <r>
      <rPr>
        <i/>
        <sz val="14"/>
        <color theme="1"/>
        <rFont val="FuturaWelsh"/>
        <family val="2"/>
      </rPr>
      <t xml:space="preserve">Please complete </t>
    </r>
    <r>
      <rPr>
        <b/>
        <sz val="14"/>
        <color theme="1"/>
        <rFont val="FuturaWelsh"/>
        <family val="2"/>
      </rPr>
      <t>one</t>
    </r>
    <r>
      <rPr>
        <i/>
        <sz val="14"/>
        <color theme="1"/>
        <rFont val="FuturaWelsh"/>
        <family val="2"/>
      </rPr>
      <t xml:space="preserve"> of these forms for </t>
    </r>
    <r>
      <rPr>
        <b/>
        <sz val="14"/>
        <color theme="1"/>
        <rFont val="FuturaWelsh"/>
        <family val="2"/>
      </rPr>
      <t xml:space="preserve">each separate project </t>
    </r>
    <r>
      <rPr>
        <i/>
        <sz val="14"/>
        <color theme="1"/>
        <rFont val="FuturaWelsh"/>
        <family val="2"/>
      </rPr>
      <t>you delivered over the past year</t>
    </r>
  </si>
  <si>
    <t>Prefer not to answer</t>
  </si>
  <si>
    <t>Any other Mixed / multiple ethnic background</t>
  </si>
  <si>
    <t>Black / African / Caribbean / Black British</t>
  </si>
  <si>
    <t>Any other Black / African / Caribbean background</t>
  </si>
  <si>
    <t>Arab</t>
  </si>
  <si>
    <r>
      <t xml:space="preserve">Names of Primary schools Contacted </t>
    </r>
    <r>
      <rPr>
        <i/>
        <sz val="11"/>
        <color theme="1"/>
        <rFont val="FuturaWelsh"/>
        <family val="2"/>
      </rPr>
      <t>(please select from the drop down)</t>
    </r>
  </si>
  <si>
    <r>
      <t>Names of Secondary Schools contacted</t>
    </r>
    <r>
      <rPr>
        <i/>
        <sz val="11"/>
        <color theme="1"/>
        <rFont val="FuturaWelsh"/>
        <family val="2"/>
      </rPr>
      <t>(please select from the drop down)</t>
    </r>
  </si>
  <si>
    <t xml:space="preserve">Names of Galleries visited </t>
  </si>
  <si>
    <t>Wales-based gallery?</t>
  </si>
  <si>
    <t>Name of studios visited</t>
  </si>
  <si>
    <t>Names of HE/FE institutions visited</t>
  </si>
  <si>
    <t>Names of exhibitions of young participants' work</t>
  </si>
  <si>
    <t>List details of other showcasing activities (publications, online exhibitions)</t>
  </si>
  <si>
    <t>Names of participants</t>
  </si>
  <si>
    <t>communities first' area? (based on participant's home postcode)</t>
  </si>
  <si>
    <t>TOTAL No. OF ARTISTS</t>
  </si>
  <si>
    <t>TOTAL WORKSHOPS</t>
  </si>
  <si>
    <t>TOTAL HOURS</t>
  </si>
  <si>
    <t>No. OF STUDIOS VISITED</t>
  </si>
  <si>
    <t>No. OF GALLERIES VISITED</t>
  </si>
  <si>
    <t>No. of HE/FE visited</t>
  </si>
  <si>
    <t>No. OF EXHIBITIONS WORK (YP)</t>
  </si>
  <si>
    <t>TOTAL DAYS</t>
  </si>
  <si>
    <t>TOTAL OTHER SHOWCASES</t>
  </si>
  <si>
    <t>No. OF VENUES</t>
  </si>
  <si>
    <r>
      <t>Is the participant disabled?</t>
    </r>
    <r>
      <rPr>
        <sz val="10"/>
        <color theme="1"/>
        <rFont val="FuturaWelsh"/>
        <family val="2"/>
      </rPr>
      <t xml:space="preserve">  </t>
    </r>
  </si>
  <si>
    <t>TOTAL IN WALES</t>
  </si>
  <si>
    <t>TOTAL No. OF PARTICIPANTS</t>
  </si>
  <si>
    <t>TOTAL OF ALL WHO HAVE BEEN CC COURSES</t>
  </si>
  <si>
    <t>year12</t>
  </si>
  <si>
    <t>year 13</t>
  </si>
  <si>
    <t>N/A</t>
  </si>
  <si>
    <t>Total e-FSM</t>
  </si>
  <si>
    <t>White/Welsh</t>
  </si>
  <si>
    <t>white/English</t>
  </si>
  <si>
    <t>white/Scottish</t>
  </si>
  <si>
    <t>white/Northern Irish</t>
  </si>
  <si>
    <t>white/British</t>
  </si>
  <si>
    <t>White/Irish</t>
  </si>
  <si>
    <t>White/Gypsy/Roma/Traveller</t>
  </si>
  <si>
    <t>Any other white background</t>
  </si>
  <si>
    <t>Mixed / Multiple Ethnic/White and Black Caribbean</t>
  </si>
  <si>
    <t>Mixed / Multiple Ethnic/White and Black African</t>
  </si>
  <si>
    <t>Mixed / Multiple Ethnic/White and Asian</t>
  </si>
  <si>
    <t>Asian / Asian British/Pakistani</t>
  </si>
  <si>
    <t>Asian / Asian British/Indian</t>
  </si>
  <si>
    <t>Asian / Asian British/Bangladeshi</t>
  </si>
  <si>
    <t>Asian / Asian British/Chinese</t>
  </si>
  <si>
    <t>Black/British</t>
  </si>
  <si>
    <t>Black/African</t>
  </si>
  <si>
    <t>Black/Caribbean</t>
  </si>
  <si>
    <t xml:space="preserve">Any other ethnic group </t>
  </si>
  <si>
    <t>welsh speaker</t>
  </si>
  <si>
    <t>non-welsh speaker</t>
  </si>
  <si>
    <t>Total Welsh Speaking</t>
  </si>
  <si>
    <t>LAC</t>
  </si>
  <si>
    <t>Total LAC</t>
  </si>
  <si>
    <t>Total requiring support</t>
  </si>
  <si>
    <t>Total disabled</t>
  </si>
  <si>
    <t>Total Partners</t>
  </si>
  <si>
    <t>Total No.of Primary Schools</t>
  </si>
  <si>
    <t>Total No. of Secondary Schools</t>
  </si>
  <si>
    <t>Total Pupils Referred</t>
  </si>
  <si>
    <t>Total Successful Participants</t>
  </si>
  <si>
    <t>Ceramics</t>
  </si>
  <si>
    <t xml:space="preserve">Textile </t>
  </si>
  <si>
    <t xml:space="preserve">Furniture </t>
  </si>
  <si>
    <t xml:space="preserve">Glass </t>
  </si>
  <si>
    <t xml:space="preserve">Jewellery </t>
  </si>
  <si>
    <t>Metal</t>
  </si>
  <si>
    <t>Wood</t>
  </si>
  <si>
    <t>Painting/drawing</t>
  </si>
  <si>
    <t xml:space="preserve">Photography </t>
  </si>
  <si>
    <t>Print</t>
  </si>
  <si>
    <t>Sculpture</t>
  </si>
  <si>
    <t>Mixed media</t>
  </si>
  <si>
    <t>Digital media</t>
  </si>
  <si>
    <t>Site specific</t>
  </si>
  <si>
    <t xml:space="preserve">Film/video </t>
  </si>
  <si>
    <t>CF</t>
  </si>
  <si>
    <t>Total in Communities First area</t>
  </si>
  <si>
    <t>Wrexham County Borough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</si>
</sst>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FuturaWelsh"/>
      <family val="2"/>
    </font>
    <font>
      <b/>
      <sz val="11"/>
      <color theme="1"/>
      <name val="FuturaWelsh"/>
      <family val="2"/>
    </font>
    <font>
      <sz val="11"/>
      <color theme="1"/>
      <name val="FuturaWelsh"/>
      <family val="2"/>
    </font>
    <font>
      <sz val="10"/>
      <color indexed="8"/>
      <name val="MS Sans Serif"/>
      <family val="2"/>
    </font>
    <font>
      <i/>
      <sz val="11"/>
      <color theme="0" tint="-0.249977111117893"/>
      <name val="FuturaWelsh"/>
      <family val="2"/>
    </font>
    <font>
      <sz val="11"/>
      <color theme="0" tint="-0.499984740745262"/>
      <name val="FuturaWelsh"/>
      <family val="2"/>
    </font>
    <font>
      <i/>
      <sz val="11"/>
      <color theme="0" tint="-0.499984740745262"/>
      <name val="FuturaWelsh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FuturaWelsh"/>
      <family val="2"/>
    </font>
    <font>
      <b/>
      <sz val="24"/>
      <color theme="1"/>
      <name val="FuturaWelsh"/>
      <family val="2"/>
    </font>
    <font>
      <sz val="14"/>
      <color theme="1"/>
      <name val="FuturaWelsh"/>
      <family val="2"/>
    </font>
    <font>
      <i/>
      <sz val="14"/>
      <color theme="1"/>
      <name val="FuturaWelsh"/>
      <family val="2"/>
    </font>
    <font>
      <b/>
      <sz val="14"/>
      <color theme="1"/>
      <name val="FuturaWelsh"/>
      <family val="2"/>
    </font>
    <font>
      <b/>
      <sz val="10"/>
      <color theme="1"/>
      <name val="FuturaWelsh"/>
      <family val="2"/>
    </font>
    <font>
      <sz val="10"/>
      <color theme="1"/>
      <name val="FuturaWelsh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3" tint="0.59999389629810485"/>
      </top>
      <bottom style="dashed">
        <color theme="3" tint="0.59999389629810485"/>
      </bottom>
      <diagonal/>
    </border>
    <border>
      <left style="medium">
        <color indexed="64"/>
      </left>
      <right style="medium">
        <color indexed="64"/>
      </right>
      <top/>
      <bottom style="dashed">
        <color theme="3" tint="0.59999389629810485"/>
      </bottom>
      <diagonal/>
    </border>
    <border>
      <left style="medium">
        <color indexed="64"/>
      </left>
      <right style="medium">
        <color indexed="64"/>
      </right>
      <top style="dashed">
        <color theme="3" tint="0.59999389629810485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3" tint="0.59999389629810485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8" fillId="0" borderId="0"/>
  </cellStyleXfs>
  <cellXfs count="115">
    <xf numFmtId="0" fontId="0" fillId="0" borderId="0" xfId="0"/>
    <xf numFmtId="0" fontId="21" fillId="10" borderId="0" xfId="0" applyFont="1" applyFill="1"/>
    <xf numFmtId="0" fontId="22" fillId="10" borderId="0" xfId="13" applyFont="1" applyFill="1" applyBorder="1" applyAlignment="1">
      <alignment horizontal="left"/>
    </xf>
    <xf numFmtId="0" fontId="22" fillId="10" borderId="2" xfId="14" applyFont="1" applyFill="1" applyBorder="1" applyAlignment="1">
      <alignment horizontal="left"/>
    </xf>
    <xf numFmtId="0" fontId="21" fillId="10" borderId="0" xfId="0" applyFont="1" applyFill="1" applyBorder="1"/>
    <xf numFmtId="0" fontId="22" fillId="10" borderId="0" xfId="14" applyFont="1" applyFill="1" applyBorder="1" applyAlignment="1">
      <alignment horizontal="left"/>
    </xf>
    <xf numFmtId="0" fontId="22" fillId="10" borderId="0" xfId="13" applyFont="1" applyFill="1" applyBorder="1" applyAlignment="1">
      <alignment wrapText="1"/>
    </xf>
    <xf numFmtId="0" fontId="22" fillId="10" borderId="0" xfId="0" applyFont="1" applyFill="1" applyBorder="1" applyAlignment="1"/>
    <xf numFmtId="0" fontId="22" fillId="10" borderId="1" xfId="13" applyFont="1" applyFill="1" applyBorder="1" applyAlignment="1">
      <alignment horizontal="left"/>
    </xf>
    <xf numFmtId="0" fontId="0" fillId="0" borderId="9" xfId="0" applyFill="1" applyBorder="1" applyAlignment="1" applyProtection="1">
      <alignment horizontal="center" vertical="center"/>
      <protection hidden="1"/>
    </xf>
    <xf numFmtId="1" fontId="0" fillId="0" borderId="9" xfId="0" applyNumberForma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1" fontId="7" fillId="0" borderId="21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1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1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Protection="1">
      <protection locked="0"/>
    </xf>
    <xf numFmtId="1" fontId="7" fillId="0" borderId="11" xfId="0" applyNumberFormat="1" applyFont="1" applyFill="1" applyBorder="1" applyAlignment="1" applyProtection="1">
      <alignment horizontal="center"/>
      <protection locked="0"/>
    </xf>
    <xf numFmtId="1" fontId="7" fillId="0" borderId="15" xfId="0" applyNumberFormat="1" applyFont="1" applyFill="1" applyBorder="1" applyProtection="1"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Protection="1">
      <protection locked="0"/>
    </xf>
    <xf numFmtId="1" fontId="7" fillId="0" borderId="10" xfId="0" applyNumberFormat="1" applyFont="1" applyFill="1" applyBorder="1" applyAlignment="1" applyProtection="1">
      <alignment horizontal="center"/>
      <protection locked="0"/>
    </xf>
    <xf numFmtId="1" fontId="7" fillId="0" borderId="10" xfId="0" applyNumberFormat="1" applyFont="1" applyFill="1" applyBorder="1" applyProtection="1"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Protection="1">
      <protection locked="0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1" fontId="7" fillId="0" borderId="12" xfId="0" applyNumberFormat="1" applyFont="1" applyFill="1" applyBorder="1" applyProtection="1"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20" fontId="7" fillId="0" borderId="0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20" fontId="1" fillId="0" borderId="0" xfId="0" applyNumberFormat="1" applyFont="1" applyFill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 hidden="1"/>
    </xf>
    <xf numFmtId="0" fontId="1" fillId="0" borderId="0" xfId="0" applyFont="1" applyFill="1" applyBorder="1" applyProtection="1">
      <protection locked="0" hidden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2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 hidden="1"/>
    </xf>
    <xf numFmtId="0" fontId="6" fillId="6" borderId="6" xfId="0" applyFont="1" applyFill="1" applyBorder="1" applyAlignment="1" applyProtection="1">
      <alignment horizontal="center" vertical="center" wrapText="1"/>
      <protection locked="0" hidden="1"/>
    </xf>
    <xf numFmtId="0" fontId="6" fillId="7" borderId="6" xfId="0" applyFont="1" applyFill="1" applyBorder="1" applyAlignment="1" applyProtection="1">
      <alignment horizontal="center" vertical="center" wrapText="1"/>
      <protection locked="0" hidden="1"/>
    </xf>
    <xf numFmtId="0" fontId="6" fillId="8" borderId="6" xfId="0" applyFont="1" applyFill="1" applyBorder="1" applyAlignment="1" applyProtection="1">
      <alignment horizontal="center" vertical="center" wrapText="1"/>
      <protection locked="0" hidden="1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1" fontId="7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Protection="1">
      <protection locked="0" hidden="1"/>
    </xf>
    <xf numFmtId="0" fontId="1" fillId="0" borderId="7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1" fontId="7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1" fillId="0" borderId="8" xfId="0" applyFont="1" applyFill="1" applyBorder="1" applyProtection="1">
      <protection locked="0" hidden="1"/>
    </xf>
    <xf numFmtId="0" fontId="6" fillId="0" borderId="8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9" borderId="20" xfId="0" applyFont="1" applyFill="1" applyBorder="1" applyAlignment="1" applyProtection="1">
      <alignment horizontal="center" vertical="center" wrapText="1"/>
      <protection locked="0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8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>
      <protection hidden="1"/>
    </xf>
    <xf numFmtId="0" fontId="7" fillId="9" borderId="29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/>
      <protection hidden="1"/>
    </xf>
    <xf numFmtId="0" fontId="0" fillId="0" borderId="30" xfId="0" applyBorder="1" applyProtection="1">
      <protection locked="0"/>
    </xf>
    <xf numFmtId="0" fontId="7" fillId="11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_Sheet1" xfId="13"/>
    <cellStyle name="Normal_Sheet4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workbookViewId="0">
      <selection activeCell="C21" sqref="C21"/>
    </sheetView>
  </sheetViews>
  <sheetFormatPr defaultRowHeight="15" x14ac:dyDescent="0.25"/>
  <cols>
    <col min="1" max="1" width="9.140625" style="18"/>
    <col min="2" max="2" width="49.85546875" style="18" bestFit="1" customWidth="1"/>
    <col min="3" max="3" width="70.28515625" style="18" customWidth="1"/>
    <col min="4" max="4" width="31" style="18" bestFit="1" customWidth="1"/>
    <col min="5" max="5" width="35.42578125" style="18" bestFit="1" customWidth="1"/>
    <col min="6" max="6" width="23.85546875" style="18" customWidth="1"/>
    <col min="7" max="7" width="22.85546875" style="18" customWidth="1"/>
    <col min="8" max="16384" width="9.140625" style="18"/>
  </cols>
  <sheetData>
    <row r="1" spans="1:7" x14ac:dyDescent="0.25">
      <c r="A1" s="14"/>
      <c r="B1" s="14"/>
      <c r="C1" s="15"/>
      <c r="D1" s="15"/>
      <c r="E1" s="14"/>
      <c r="F1" s="16"/>
      <c r="G1" s="17"/>
    </row>
    <row r="2" spans="1:7" x14ac:dyDescent="0.25">
      <c r="A2" s="14"/>
      <c r="B2" s="105" t="s">
        <v>1584</v>
      </c>
      <c r="C2" s="106"/>
      <c r="D2" s="15"/>
      <c r="E2" s="14"/>
      <c r="F2" s="16"/>
      <c r="G2" s="17"/>
    </row>
    <row r="3" spans="1:7" x14ac:dyDescent="0.25">
      <c r="A3" s="14"/>
      <c r="B3" s="106"/>
      <c r="C3" s="106"/>
      <c r="D3" s="15"/>
      <c r="E3" s="14"/>
      <c r="F3" s="16"/>
      <c r="G3" s="17"/>
    </row>
    <row r="4" spans="1:7" ht="18" x14ac:dyDescent="0.25">
      <c r="A4" s="14"/>
      <c r="B4" s="109" t="s">
        <v>1614</v>
      </c>
      <c r="C4" s="109"/>
      <c r="D4" s="15"/>
      <c r="E4" s="14"/>
      <c r="F4" s="16"/>
      <c r="G4" s="17"/>
    </row>
    <row r="5" spans="1:7" x14ac:dyDescent="0.25">
      <c r="A5" s="14"/>
      <c r="B5" s="14"/>
      <c r="C5" s="15"/>
      <c r="D5" s="15"/>
      <c r="E5" s="14"/>
      <c r="F5" s="16"/>
      <c r="G5" s="17"/>
    </row>
    <row r="6" spans="1:7" x14ac:dyDescent="0.25">
      <c r="A6" s="14"/>
      <c r="B6" s="19" t="s">
        <v>1569</v>
      </c>
      <c r="C6" s="20" t="s">
        <v>1568</v>
      </c>
      <c r="D6" s="15"/>
      <c r="E6" s="14"/>
      <c r="F6" s="16"/>
      <c r="G6" s="17"/>
    </row>
    <row r="7" spans="1:7" x14ac:dyDescent="0.25">
      <c r="A7" s="14"/>
      <c r="B7" s="107"/>
      <c r="C7" s="107"/>
      <c r="D7" s="14"/>
      <c r="E7" s="14"/>
      <c r="F7" s="16"/>
      <c r="G7" s="17"/>
    </row>
    <row r="8" spans="1:7" x14ac:dyDescent="0.25">
      <c r="A8" s="14"/>
      <c r="B8" s="108"/>
      <c r="C8" s="108"/>
      <c r="D8" s="14"/>
      <c r="E8" s="14"/>
      <c r="F8" s="14"/>
      <c r="G8" s="21"/>
    </row>
    <row r="9" spans="1:7" ht="21" x14ac:dyDescent="0.25">
      <c r="A9" s="14"/>
      <c r="B9" s="14"/>
      <c r="C9" s="14"/>
      <c r="D9" s="14"/>
      <c r="E9" s="22"/>
      <c r="F9" s="14"/>
      <c r="G9" s="21"/>
    </row>
    <row r="10" spans="1:7" x14ac:dyDescent="0.25">
      <c r="A10" s="14"/>
      <c r="B10" s="19" t="s">
        <v>1570</v>
      </c>
      <c r="C10" s="14"/>
      <c r="D10" s="14"/>
      <c r="E10" s="14"/>
      <c r="F10" s="14"/>
      <c r="G10" s="21"/>
    </row>
    <row r="11" spans="1:7" x14ac:dyDescent="0.25">
      <c r="A11" s="14"/>
      <c r="B11" s="107"/>
      <c r="C11" s="14"/>
      <c r="D11" s="15"/>
      <c r="E11" s="14"/>
      <c r="F11" s="16"/>
      <c r="G11" s="17"/>
    </row>
    <row r="12" spans="1:7" x14ac:dyDescent="0.25">
      <c r="A12" s="14"/>
      <c r="B12" s="108"/>
      <c r="C12" s="14"/>
      <c r="D12" s="15"/>
      <c r="E12" s="14"/>
      <c r="F12" s="16"/>
      <c r="G12" s="17"/>
    </row>
    <row r="13" spans="1:7" ht="21" x14ac:dyDescent="0.25">
      <c r="A13" s="14"/>
      <c r="B13" s="22"/>
      <c r="C13" s="14"/>
      <c r="D13" s="15"/>
      <c r="E13" s="14"/>
      <c r="F13" s="16"/>
      <c r="G13" s="17"/>
    </row>
    <row r="14" spans="1:7" ht="30.75" customHeight="1" thickBot="1" x14ac:dyDescent="0.3">
      <c r="A14" s="14"/>
    </row>
    <row r="15" spans="1:7" ht="45.75" thickBot="1" x14ac:dyDescent="0.3">
      <c r="A15" s="23"/>
      <c r="B15" s="24" t="s">
        <v>1586</v>
      </c>
      <c r="C15" s="24" t="s">
        <v>1594</v>
      </c>
      <c r="D15" s="25" t="s">
        <v>1620</v>
      </c>
      <c r="E15" s="24" t="s">
        <v>1621</v>
      </c>
      <c r="F15" s="26" t="s">
        <v>1603</v>
      </c>
      <c r="G15" s="27" t="s">
        <v>1585</v>
      </c>
    </row>
    <row r="16" spans="1:7" x14ac:dyDescent="0.25">
      <c r="A16" s="14"/>
      <c r="B16" s="28"/>
      <c r="C16" s="28"/>
      <c r="D16" s="29"/>
      <c r="E16" s="28"/>
      <c r="F16" s="30"/>
      <c r="G16" s="31"/>
    </row>
    <row r="17" spans="1:7" x14ac:dyDescent="0.25">
      <c r="A17" s="14"/>
      <c r="B17" s="32"/>
      <c r="C17" s="32"/>
      <c r="D17" s="33"/>
      <c r="E17" s="32"/>
      <c r="F17" s="34"/>
      <c r="G17" s="35"/>
    </row>
    <row r="18" spans="1:7" x14ac:dyDescent="0.25">
      <c r="A18" s="14"/>
      <c r="B18" s="32"/>
      <c r="C18" s="32"/>
      <c r="D18" s="33"/>
      <c r="E18" s="32"/>
      <c r="F18" s="34"/>
      <c r="G18" s="35"/>
    </row>
    <row r="19" spans="1:7" x14ac:dyDescent="0.25">
      <c r="A19" s="14"/>
      <c r="B19" s="32"/>
      <c r="C19" s="32"/>
      <c r="D19" s="33"/>
      <c r="E19" s="32"/>
      <c r="F19" s="34"/>
      <c r="G19" s="35"/>
    </row>
    <row r="20" spans="1:7" x14ac:dyDescent="0.25">
      <c r="A20" s="14"/>
      <c r="B20" s="32"/>
      <c r="C20" s="32"/>
      <c r="D20" s="33"/>
      <c r="E20" s="32"/>
      <c r="F20" s="34"/>
      <c r="G20" s="35"/>
    </row>
    <row r="21" spans="1:7" x14ac:dyDescent="0.25">
      <c r="A21" s="14"/>
      <c r="B21" s="32"/>
      <c r="C21" s="32"/>
      <c r="D21" s="33"/>
      <c r="E21" s="32"/>
      <c r="F21" s="34"/>
      <c r="G21" s="35"/>
    </row>
    <row r="22" spans="1:7" x14ac:dyDescent="0.25">
      <c r="A22" s="14"/>
      <c r="B22" s="32"/>
      <c r="C22" s="32"/>
      <c r="D22" s="33"/>
      <c r="E22" s="32"/>
      <c r="F22" s="34"/>
      <c r="G22" s="35"/>
    </row>
    <row r="23" spans="1:7" x14ac:dyDescent="0.25">
      <c r="A23" s="14"/>
      <c r="B23" s="32"/>
      <c r="C23" s="32"/>
      <c r="D23" s="33"/>
      <c r="E23" s="32"/>
      <c r="F23" s="34"/>
      <c r="G23" s="35"/>
    </row>
    <row r="24" spans="1:7" x14ac:dyDescent="0.25">
      <c r="A24" s="14"/>
      <c r="B24" s="32"/>
      <c r="C24" s="32"/>
      <c r="D24" s="33"/>
      <c r="E24" s="32"/>
      <c r="F24" s="34"/>
      <c r="G24" s="35"/>
    </row>
    <row r="25" spans="1:7" x14ac:dyDescent="0.25">
      <c r="A25" s="14"/>
      <c r="B25" s="32"/>
      <c r="C25" s="32"/>
      <c r="D25" s="33"/>
      <c r="E25" s="32"/>
      <c r="F25" s="34"/>
      <c r="G25" s="35"/>
    </row>
    <row r="26" spans="1:7" x14ac:dyDescent="0.25">
      <c r="A26" s="14"/>
      <c r="B26" s="32"/>
      <c r="C26" s="32"/>
      <c r="D26" s="33"/>
      <c r="E26" s="32"/>
      <c r="F26" s="34"/>
      <c r="G26" s="35"/>
    </row>
    <row r="27" spans="1:7" x14ac:dyDescent="0.25">
      <c r="A27" s="14"/>
      <c r="B27" s="32"/>
      <c r="C27" s="32"/>
      <c r="D27" s="33"/>
      <c r="E27" s="32"/>
      <c r="F27" s="34"/>
      <c r="G27" s="35"/>
    </row>
    <row r="28" spans="1:7" x14ac:dyDescent="0.25">
      <c r="A28" s="14"/>
      <c r="B28" s="32"/>
      <c r="C28" s="32"/>
      <c r="D28" s="33"/>
      <c r="E28" s="32"/>
      <c r="F28" s="34"/>
      <c r="G28" s="35"/>
    </row>
    <row r="29" spans="1:7" x14ac:dyDescent="0.25">
      <c r="A29" s="14"/>
      <c r="B29" s="32"/>
      <c r="C29" s="32"/>
      <c r="D29" s="33"/>
      <c r="E29" s="32"/>
      <c r="F29" s="34"/>
      <c r="G29" s="35"/>
    </row>
    <row r="30" spans="1:7" x14ac:dyDescent="0.25">
      <c r="A30" s="14"/>
      <c r="B30" s="32"/>
      <c r="C30" s="32"/>
      <c r="D30" s="33"/>
      <c r="E30" s="32"/>
      <c r="F30" s="34"/>
      <c r="G30" s="35"/>
    </row>
    <row r="31" spans="1:7" x14ac:dyDescent="0.25">
      <c r="A31" s="14"/>
      <c r="B31" s="99"/>
      <c r="C31" s="32"/>
      <c r="D31" s="33"/>
      <c r="E31" s="32"/>
      <c r="F31" s="34"/>
      <c r="G31" s="35"/>
    </row>
    <row r="32" spans="1:7" x14ac:dyDescent="0.25">
      <c r="A32" s="14"/>
      <c r="B32" s="32"/>
      <c r="C32" s="32"/>
      <c r="D32" s="33"/>
      <c r="E32" s="32"/>
      <c r="F32" s="34"/>
      <c r="G32" s="35"/>
    </row>
    <row r="33" spans="1:7" x14ac:dyDescent="0.25">
      <c r="A33" s="14"/>
      <c r="B33" s="32"/>
      <c r="C33" s="32"/>
      <c r="D33" s="33"/>
      <c r="E33" s="32"/>
      <c r="F33" s="34"/>
      <c r="G33" s="35"/>
    </row>
    <row r="34" spans="1:7" x14ac:dyDescent="0.25">
      <c r="A34" s="14"/>
      <c r="B34" s="32"/>
      <c r="C34" s="32"/>
      <c r="D34" s="33"/>
      <c r="E34" s="32"/>
      <c r="F34" s="34"/>
      <c r="G34" s="35"/>
    </row>
    <row r="35" spans="1:7" x14ac:dyDescent="0.25">
      <c r="A35" s="14"/>
      <c r="B35" s="32"/>
      <c r="C35" s="32"/>
      <c r="D35" s="33"/>
      <c r="E35" s="32"/>
      <c r="F35" s="34"/>
      <c r="G35" s="35"/>
    </row>
    <row r="36" spans="1:7" x14ac:dyDescent="0.25">
      <c r="A36" s="14"/>
      <c r="B36" s="32"/>
      <c r="C36" s="32"/>
      <c r="D36" s="33"/>
      <c r="E36" s="32"/>
      <c r="F36" s="34"/>
      <c r="G36" s="35"/>
    </row>
    <row r="37" spans="1:7" x14ac:dyDescent="0.25">
      <c r="A37" s="14"/>
      <c r="B37" s="32"/>
      <c r="C37" s="32"/>
      <c r="D37" s="33"/>
      <c r="E37" s="32"/>
      <c r="F37" s="34"/>
      <c r="G37" s="35"/>
    </row>
    <row r="38" spans="1:7" x14ac:dyDescent="0.25">
      <c r="A38" s="14"/>
      <c r="B38" s="32"/>
      <c r="C38" s="32"/>
      <c r="D38" s="33"/>
      <c r="E38" s="32"/>
      <c r="F38" s="34"/>
      <c r="G38" s="35"/>
    </row>
    <row r="39" spans="1:7" x14ac:dyDescent="0.25">
      <c r="A39" s="14"/>
      <c r="B39" s="32"/>
      <c r="C39" s="32"/>
      <c r="D39" s="33"/>
      <c r="E39" s="32"/>
      <c r="F39" s="34"/>
      <c r="G39" s="35"/>
    </row>
    <row r="40" spans="1:7" x14ac:dyDescent="0.25">
      <c r="A40" s="14"/>
      <c r="B40" s="32"/>
      <c r="C40" s="32"/>
      <c r="D40" s="33"/>
      <c r="E40" s="32"/>
      <c r="F40" s="34"/>
      <c r="G40" s="35"/>
    </row>
    <row r="41" spans="1:7" x14ac:dyDescent="0.25">
      <c r="A41" s="14"/>
      <c r="B41" s="32"/>
      <c r="C41" s="32"/>
      <c r="D41" s="33"/>
      <c r="E41" s="32"/>
      <c r="F41" s="34"/>
      <c r="G41" s="35"/>
    </row>
    <row r="42" spans="1:7" x14ac:dyDescent="0.25">
      <c r="A42" s="14"/>
      <c r="B42" s="32"/>
      <c r="C42" s="32"/>
      <c r="D42" s="33"/>
      <c r="E42" s="32"/>
      <c r="F42" s="34"/>
      <c r="G42" s="35"/>
    </row>
    <row r="43" spans="1:7" x14ac:dyDescent="0.25">
      <c r="A43" s="14"/>
      <c r="B43" s="32"/>
      <c r="C43" s="32"/>
      <c r="D43" s="33"/>
      <c r="E43" s="32"/>
      <c r="F43" s="34"/>
      <c r="G43" s="35"/>
    </row>
    <row r="44" spans="1:7" x14ac:dyDescent="0.25">
      <c r="A44" s="14"/>
      <c r="B44" s="32"/>
      <c r="C44" s="32"/>
      <c r="D44" s="33"/>
      <c r="E44" s="32"/>
      <c r="F44" s="34"/>
      <c r="G44" s="35"/>
    </row>
    <row r="45" spans="1:7" x14ac:dyDescent="0.25">
      <c r="A45" s="14"/>
      <c r="B45" s="32"/>
      <c r="C45" s="32"/>
      <c r="D45" s="33"/>
      <c r="E45" s="32"/>
      <c r="F45" s="34"/>
      <c r="G45" s="35"/>
    </row>
    <row r="46" spans="1:7" x14ac:dyDescent="0.25">
      <c r="A46" s="14"/>
      <c r="B46" s="32"/>
      <c r="C46" s="32"/>
      <c r="D46" s="33"/>
      <c r="E46" s="32"/>
      <c r="F46" s="34"/>
      <c r="G46" s="35"/>
    </row>
    <row r="47" spans="1:7" x14ac:dyDescent="0.25">
      <c r="A47" s="14"/>
      <c r="B47" s="32"/>
      <c r="C47" s="32"/>
      <c r="D47" s="33"/>
      <c r="E47" s="32"/>
      <c r="F47" s="34"/>
      <c r="G47" s="35"/>
    </row>
    <row r="48" spans="1:7" x14ac:dyDescent="0.25">
      <c r="A48" s="14"/>
      <c r="B48" s="32"/>
      <c r="C48" s="32"/>
      <c r="D48" s="33"/>
      <c r="E48" s="32"/>
      <c r="F48" s="34"/>
      <c r="G48" s="35"/>
    </row>
    <row r="49" spans="1:7" x14ac:dyDescent="0.25">
      <c r="A49" s="14"/>
      <c r="B49" s="32"/>
      <c r="C49" s="32"/>
      <c r="D49" s="33"/>
      <c r="E49" s="32"/>
      <c r="F49" s="34"/>
      <c r="G49" s="35"/>
    </row>
    <row r="50" spans="1:7" x14ac:dyDescent="0.25">
      <c r="A50" s="14"/>
      <c r="B50" s="32"/>
      <c r="C50" s="32"/>
      <c r="D50" s="33"/>
      <c r="E50" s="32"/>
      <c r="F50" s="34"/>
      <c r="G50" s="35"/>
    </row>
    <row r="51" spans="1:7" x14ac:dyDescent="0.25">
      <c r="A51" s="14"/>
      <c r="B51" s="32"/>
      <c r="C51" s="32"/>
      <c r="D51" s="33"/>
      <c r="E51" s="32"/>
      <c r="F51" s="34"/>
      <c r="G51" s="35"/>
    </row>
    <row r="52" spans="1:7" x14ac:dyDescent="0.25">
      <c r="A52" s="14"/>
      <c r="B52" s="32"/>
      <c r="C52" s="32"/>
      <c r="D52" s="33"/>
      <c r="E52" s="32"/>
      <c r="F52" s="34"/>
      <c r="G52" s="35"/>
    </row>
    <row r="53" spans="1:7" x14ac:dyDescent="0.25">
      <c r="A53" s="14"/>
      <c r="B53" s="32"/>
      <c r="C53" s="32"/>
      <c r="D53" s="33"/>
      <c r="E53" s="32"/>
      <c r="F53" s="34"/>
      <c r="G53" s="35"/>
    </row>
    <row r="54" spans="1:7" x14ac:dyDescent="0.25">
      <c r="A54" s="14"/>
      <c r="B54" s="32"/>
      <c r="C54" s="32"/>
      <c r="D54" s="33"/>
      <c r="E54" s="32"/>
      <c r="F54" s="34"/>
      <c r="G54" s="35"/>
    </row>
    <row r="55" spans="1:7" x14ac:dyDescent="0.25">
      <c r="A55" s="14"/>
      <c r="B55" s="32"/>
      <c r="C55" s="32"/>
      <c r="D55" s="33"/>
      <c r="E55" s="32"/>
      <c r="F55" s="34"/>
      <c r="G55" s="35"/>
    </row>
    <row r="56" spans="1:7" x14ac:dyDescent="0.25">
      <c r="A56" s="14"/>
      <c r="B56" s="32"/>
      <c r="C56" s="32"/>
      <c r="D56" s="33"/>
      <c r="E56" s="32"/>
      <c r="F56" s="34"/>
      <c r="G56" s="35"/>
    </row>
    <row r="57" spans="1:7" x14ac:dyDescent="0.25">
      <c r="A57" s="14"/>
      <c r="B57" s="32"/>
      <c r="C57" s="32"/>
      <c r="D57" s="33"/>
      <c r="E57" s="32"/>
      <c r="F57" s="34"/>
      <c r="G57" s="35"/>
    </row>
    <row r="58" spans="1:7" x14ac:dyDescent="0.25">
      <c r="A58" s="14"/>
      <c r="B58" s="32"/>
      <c r="C58" s="32"/>
      <c r="D58" s="33"/>
      <c r="E58" s="32"/>
      <c r="F58" s="34"/>
      <c r="G58" s="35"/>
    </row>
    <row r="59" spans="1:7" x14ac:dyDescent="0.25">
      <c r="A59" s="14"/>
      <c r="B59" s="32"/>
      <c r="C59" s="32"/>
      <c r="D59" s="33"/>
      <c r="E59" s="32"/>
      <c r="F59" s="34"/>
      <c r="G59" s="35"/>
    </row>
    <row r="60" spans="1:7" x14ac:dyDescent="0.25">
      <c r="A60" s="14"/>
      <c r="B60" s="32"/>
      <c r="C60" s="32"/>
      <c r="D60" s="33"/>
      <c r="E60" s="32"/>
      <c r="F60" s="34"/>
      <c r="G60" s="35"/>
    </row>
    <row r="61" spans="1:7" x14ac:dyDescent="0.25">
      <c r="A61" s="14"/>
      <c r="B61" s="32"/>
      <c r="C61" s="32"/>
      <c r="D61" s="33"/>
      <c r="E61" s="32"/>
      <c r="F61" s="34"/>
      <c r="G61" s="35"/>
    </row>
    <row r="62" spans="1:7" x14ac:dyDescent="0.25">
      <c r="A62" s="14"/>
      <c r="B62" s="32"/>
      <c r="C62" s="32"/>
      <c r="D62" s="33"/>
      <c r="E62" s="32"/>
      <c r="F62" s="34"/>
      <c r="G62" s="35"/>
    </row>
    <row r="63" spans="1:7" x14ac:dyDescent="0.25">
      <c r="A63" s="14"/>
      <c r="B63" s="32"/>
      <c r="C63" s="32"/>
      <c r="D63" s="33"/>
      <c r="E63" s="32"/>
      <c r="F63" s="34"/>
      <c r="G63" s="35"/>
    </row>
    <row r="64" spans="1:7" x14ac:dyDescent="0.25">
      <c r="A64" s="14"/>
      <c r="B64" s="32"/>
      <c r="C64" s="32"/>
      <c r="D64" s="33"/>
      <c r="E64" s="32"/>
      <c r="F64" s="34"/>
      <c r="G64" s="35"/>
    </row>
    <row r="65" spans="1:7" x14ac:dyDescent="0.25">
      <c r="A65" s="14"/>
      <c r="B65" s="32"/>
      <c r="C65" s="32"/>
      <c r="D65" s="33"/>
      <c r="E65" s="32"/>
      <c r="F65" s="34"/>
      <c r="G65" s="35"/>
    </row>
    <row r="66" spans="1:7" x14ac:dyDescent="0.25">
      <c r="A66" s="14"/>
      <c r="B66" s="32"/>
      <c r="C66" s="32"/>
      <c r="D66" s="33"/>
      <c r="E66" s="32"/>
      <c r="F66" s="34"/>
      <c r="G66" s="35"/>
    </row>
    <row r="67" spans="1:7" x14ac:dyDescent="0.25">
      <c r="A67" s="14"/>
      <c r="B67" s="32"/>
      <c r="C67" s="32"/>
      <c r="D67" s="33"/>
      <c r="E67" s="32"/>
      <c r="F67" s="34"/>
      <c r="G67" s="35"/>
    </row>
    <row r="68" spans="1:7" x14ac:dyDescent="0.25">
      <c r="A68" s="14"/>
      <c r="B68" s="32"/>
      <c r="C68" s="32"/>
      <c r="D68" s="33"/>
      <c r="E68" s="32"/>
      <c r="F68" s="34"/>
      <c r="G68" s="35"/>
    </row>
    <row r="69" spans="1:7" x14ac:dyDescent="0.25">
      <c r="A69" s="14"/>
      <c r="B69" s="32"/>
      <c r="C69" s="32"/>
      <c r="D69" s="33"/>
      <c r="E69" s="32"/>
      <c r="F69" s="34"/>
      <c r="G69" s="35"/>
    </row>
    <row r="70" spans="1:7" x14ac:dyDescent="0.25">
      <c r="A70" s="14"/>
      <c r="B70" s="32"/>
      <c r="C70" s="32"/>
      <c r="D70" s="33"/>
      <c r="E70" s="32"/>
      <c r="F70" s="34"/>
      <c r="G70" s="35"/>
    </row>
    <row r="71" spans="1:7" x14ac:dyDescent="0.25">
      <c r="A71" s="14"/>
      <c r="B71" s="32"/>
      <c r="C71" s="32"/>
      <c r="D71" s="33"/>
      <c r="E71" s="32"/>
      <c r="F71" s="34"/>
      <c r="G71" s="35"/>
    </row>
    <row r="72" spans="1:7" x14ac:dyDescent="0.25">
      <c r="A72" s="14"/>
      <c r="B72" s="32"/>
      <c r="C72" s="32"/>
      <c r="D72" s="33"/>
      <c r="E72" s="32"/>
      <c r="F72" s="34"/>
      <c r="G72" s="35"/>
    </row>
    <row r="73" spans="1:7" x14ac:dyDescent="0.25">
      <c r="A73" s="14"/>
      <c r="B73" s="32"/>
      <c r="C73" s="32"/>
      <c r="D73" s="33"/>
      <c r="E73" s="32"/>
      <c r="F73" s="34"/>
      <c r="G73" s="35"/>
    </row>
    <row r="74" spans="1:7" x14ac:dyDescent="0.25">
      <c r="A74" s="14"/>
      <c r="B74" s="32"/>
      <c r="C74" s="32"/>
      <c r="D74" s="33"/>
      <c r="E74" s="32"/>
      <c r="F74" s="34"/>
      <c r="G74" s="35"/>
    </row>
    <row r="75" spans="1:7" x14ac:dyDescent="0.25">
      <c r="A75" s="14"/>
      <c r="B75" s="32"/>
      <c r="C75" s="32"/>
      <c r="D75" s="33"/>
      <c r="E75" s="32"/>
      <c r="F75" s="34"/>
      <c r="G75" s="35"/>
    </row>
    <row r="76" spans="1:7" x14ac:dyDescent="0.25">
      <c r="A76" s="14"/>
      <c r="B76" s="32"/>
      <c r="C76" s="32"/>
      <c r="D76" s="33"/>
      <c r="E76" s="32"/>
      <c r="F76" s="34"/>
      <c r="G76" s="35"/>
    </row>
    <row r="77" spans="1:7" x14ac:dyDescent="0.25">
      <c r="A77" s="14"/>
      <c r="B77" s="32"/>
      <c r="C77" s="32"/>
      <c r="D77" s="33"/>
      <c r="E77" s="32"/>
      <c r="F77" s="34"/>
      <c r="G77" s="35"/>
    </row>
    <row r="78" spans="1:7" x14ac:dyDescent="0.25">
      <c r="A78" s="14"/>
      <c r="B78" s="32"/>
      <c r="C78" s="32"/>
      <c r="D78" s="33"/>
      <c r="E78" s="32"/>
      <c r="F78" s="34"/>
      <c r="G78" s="35"/>
    </row>
    <row r="79" spans="1:7" x14ac:dyDescent="0.25">
      <c r="A79" s="14"/>
      <c r="B79" s="32"/>
      <c r="C79" s="32"/>
      <c r="D79" s="33"/>
      <c r="E79" s="32"/>
      <c r="F79" s="34"/>
      <c r="G79" s="35"/>
    </row>
    <row r="80" spans="1:7" x14ac:dyDescent="0.25">
      <c r="A80" s="14"/>
      <c r="B80" s="32"/>
      <c r="C80" s="32"/>
      <c r="D80" s="33"/>
      <c r="E80" s="32"/>
      <c r="F80" s="34"/>
      <c r="G80" s="35"/>
    </row>
    <row r="81" spans="1:7" x14ac:dyDescent="0.25">
      <c r="A81" s="14"/>
      <c r="B81" s="32"/>
      <c r="C81" s="32"/>
      <c r="D81" s="33"/>
      <c r="E81" s="32"/>
      <c r="F81" s="34"/>
      <c r="G81" s="35"/>
    </row>
    <row r="82" spans="1:7" x14ac:dyDescent="0.25">
      <c r="A82" s="14"/>
      <c r="B82" s="32"/>
      <c r="C82" s="32"/>
      <c r="D82" s="33"/>
      <c r="E82" s="32"/>
      <c r="F82" s="34"/>
      <c r="G82" s="35"/>
    </row>
    <row r="83" spans="1:7" x14ac:dyDescent="0.25">
      <c r="A83" s="14"/>
      <c r="B83" s="32"/>
      <c r="C83" s="32"/>
      <c r="D83" s="33"/>
      <c r="E83" s="32"/>
      <c r="F83" s="34"/>
      <c r="G83" s="35"/>
    </row>
    <row r="84" spans="1:7" x14ac:dyDescent="0.25">
      <c r="A84" s="14"/>
      <c r="B84" s="32"/>
      <c r="C84" s="32"/>
      <c r="D84" s="33"/>
      <c r="E84" s="32"/>
      <c r="F84" s="34"/>
      <c r="G84" s="35"/>
    </row>
    <row r="85" spans="1:7" x14ac:dyDescent="0.25">
      <c r="A85" s="14"/>
      <c r="B85" s="32"/>
      <c r="C85" s="32"/>
      <c r="D85" s="33"/>
      <c r="E85" s="32"/>
      <c r="F85" s="34"/>
      <c r="G85" s="35"/>
    </row>
    <row r="86" spans="1:7" x14ac:dyDescent="0.25">
      <c r="A86" s="14"/>
      <c r="B86" s="32"/>
      <c r="C86" s="32"/>
      <c r="D86" s="33"/>
      <c r="E86" s="32"/>
      <c r="F86" s="34"/>
      <c r="G86" s="35"/>
    </row>
    <row r="87" spans="1:7" x14ac:dyDescent="0.25">
      <c r="A87" s="14"/>
      <c r="B87" s="32"/>
      <c r="C87" s="32"/>
      <c r="D87" s="33"/>
      <c r="E87" s="32"/>
      <c r="F87" s="34"/>
      <c r="G87" s="35"/>
    </row>
    <row r="88" spans="1:7" x14ac:dyDescent="0.25">
      <c r="A88" s="14"/>
      <c r="B88" s="32"/>
      <c r="C88" s="32"/>
      <c r="D88" s="33"/>
      <c r="E88" s="32"/>
      <c r="F88" s="34"/>
      <c r="G88" s="35"/>
    </row>
    <row r="89" spans="1:7" x14ac:dyDescent="0.25">
      <c r="A89" s="14"/>
      <c r="B89" s="32"/>
      <c r="C89" s="32"/>
      <c r="D89" s="33"/>
      <c r="E89" s="32"/>
      <c r="F89" s="34"/>
      <c r="G89" s="35"/>
    </row>
    <row r="90" spans="1:7" x14ac:dyDescent="0.25">
      <c r="A90" s="14"/>
      <c r="B90" s="32"/>
      <c r="C90" s="32"/>
      <c r="D90" s="33"/>
      <c r="E90" s="32"/>
      <c r="F90" s="34"/>
      <c r="G90" s="35"/>
    </row>
    <row r="91" spans="1:7" x14ac:dyDescent="0.25">
      <c r="A91" s="14"/>
      <c r="B91" s="32"/>
      <c r="C91" s="32"/>
      <c r="D91" s="33"/>
      <c r="E91" s="32"/>
      <c r="F91" s="34"/>
      <c r="G91" s="35"/>
    </row>
    <row r="92" spans="1:7" x14ac:dyDescent="0.25">
      <c r="A92" s="14"/>
      <c r="B92" s="32"/>
      <c r="C92" s="32"/>
      <c r="D92" s="33"/>
      <c r="E92" s="32"/>
      <c r="F92" s="34"/>
      <c r="G92" s="35"/>
    </row>
    <row r="93" spans="1:7" x14ac:dyDescent="0.25">
      <c r="A93" s="14"/>
      <c r="B93" s="32"/>
      <c r="C93" s="32"/>
      <c r="D93" s="33"/>
      <c r="E93" s="32"/>
      <c r="F93" s="34"/>
      <c r="G93" s="35"/>
    </row>
    <row r="94" spans="1:7" x14ac:dyDescent="0.25">
      <c r="A94" s="14"/>
      <c r="B94" s="32"/>
      <c r="C94" s="32"/>
      <c r="D94" s="33"/>
      <c r="E94" s="32"/>
      <c r="F94" s="34"/>
      <c r="G94" s="35"/>
    </row>
    <row r="95" spans="1:7" x14ac:dyDescent="0.25">
      <c r="A95" s="14"/>
      <c r="B95" s="32"/>
      <c r="C95" s="32"/>
      <c r="D95" s="33"/>
      <c r="E95" s="32"/>
      <c r="F95" s="34"/>
      <c r="G95" s="35"/>
    </row>
    <row r="96" spans="1:7" x14ac:dyDescent="0.25">
      <c r="A96" s="14"/>
      <c r="B96" s="32"/>
      <c r="C96" s="32"/>
      <c r="D96" s="33"/>
      <c r="E96" s="32"/>
      <c r="F96" s="34"/>
      <c r="G96" s="35"/>
    </row>
    <row r="97" spans="1:7" x14ac:dyDescent="0.25">
      <c r="A97" s="14"/>
      <c r="B97" s="32"/>
      <c r="C97" s="32"/>
      <c r="D97" s="33"/>
      <c r="E97" s="32"/>
      <c r="F97" s="34"/>
      <c r="G97" s="35"/>
    </row>
    <row r="98" spans="1:7" x14ac:dyDescent="0.25">
      <c r="A98" s="14"/>
      <c r="B98" s="32"/>
      <c r="C98" s="32"/>
      <c r="D98" s="33"/>
      <c r="E98" s="32"/>
      <c r="F98" s="34"/>
      <c r="G98" s="35"/>
    </row>
    <row r="99" spans="1:7" x14ac:dyDescent="0.25">
      <c r="A99" s="14"/>
      <c r="B99" s="32"/>
      <c r="C99" s="32"/>
      <c r="D99" s="33"/>
      <c r="E99" s="32"/>
      <c r="F99" s="34"/>
      <c r="G99" s="35"/>
    </row>
    <row r="100" spans="1:7" x14ac:dyDescent="0.25">
      <c r="A100" s="14"/>
      <c r="B100" s="32"/>
      <c r="C100" s="32"/>
      <c r="D100" s="33"/>
      <c r="E100" s="32"/>
      <c r="F100" s="34"/>
      <c r="G100" s="35"/>
    </row>
    <row r="101" spans="1:7" x14ac:dyDescent="0.25">
      <c r="A101" s="14"/>
      <c r="B101" s="32"/>
      <c r="C101" s="32"/>
      <c r="D101" s="33"/>
      <c r="E101" s="32"/>
      <c r="F101" s="34"/>
      <c r="G101" s="35"/>
    </row>
    <row r="102" spans="1:7" x14ac:dyDescent="0.25">
      <c r="A102" s="14"/>
      <c r="B102" s="32"/>
      <c r="C102" s="32"/>
      <c r="D102" s="33"/>
      <c r="E102" s="32"/>
      <c r="F102" s="34"/>
      <c r="G102" s="35"/>
    </row>
    <row r="103" spans="1:7" x14ac:dyDescent="0.25">
      <c r="A103" s="14"/>
      <c r="B103" s="32"/>
      <c r="C103" s="32"/>
      <c r="D103" s="33"/>
      <c r="E103" s="32"/>
      <c r="F103" s="34"/>
      <c r="G103" s="35"/>
    </row>
    <row r="104" spans="1:7" x14ac:dyDescent="0.25">
      <c r="A104" s="14"/>
      <c r="B104" s="32"/>
      <c r="C104" s="32"/>
      <c r="D104" s="33"/>
      <c r="E104" s="32"/>
      <c r="F104" s="34"/>
      <c r="G104" s="35"/>
    </row>
    <row r="105" spans="1:7" x14ac:dyDescent="0.25">
      <c r="A105" s="14"/>
      <c r="B105" s="32"/>
      <c r="C105" s="32"/>
      <c r="D105" s="33"/>
      <c r="E105" s="32"/>
      <c r="F105" s="34"/>
      <c r="G105" s="35"/>
    </row>
    <row r="106" spans="1:7" x14ac:dyDescent="0.25">
      <c r="A106" s="14"/>
      <c r="B106" s="32"/>
      <c r="C106" s="32"/>
      <c r="D106" s="33"/>
      <c r="E106" s="32"/>
      <c r="F106" s="34"/>
      <c r="G106" s="35"/>
    </row>
    <row r="107" spans="1:7" x14ac:dyDescent="0.25">
      <c r="A107" s="14"/>
      <c r="B107" s="32"/>
      <c r="C107" s="32"/>
      <c r="D107" s="33"/>
      <c r="E107" s="32"/>
      <c r="F107" s="34"/>
      <c r="G107" s="35"/>
    </row>
    <row r="108" spans="1:7" ht="15.75" thickBot="1" x14ac:dyDescent="0.3">
      <c r="A108" s="14"/>
      <c r="B108" s="36"/>
      <c r="C108" s="36"/>
      <c r="D108" s="37"/>
      <c r="E108" s="36"/>
      <c r="F108" s="38"/>
      <c r="G108" s="39"/>
    </row>
    <row r="109" spans="1:7" ht="36.75" customHeight="1" thickBot="1" x14ac:dyDescent="0.3">
      <c r="B109" s="40" t="s">
        <v>1674</v>
      </c>
      <c r="C109" s="41"/>
      <c r="D109" s="40" t="s">
        <v>1675</v>
      </c>
      <c r="E109" s="40" t="s">
        <v>1676</v>
      </c>
      <c r="F109" s="40" t="s">
        <v>1677</v>
      </c>
      <c r="G109" s="40" t="s">
        <v>1678</v>
      </c>
    </row>
    <row r="110" spans="1:7" ht="15.75" thickBot="1" x14ac:dyDescent="0.3">
      <c r="B110" s="9">
        <f>COUNTA(B16:B108)</f>
        <v>0</v>
      </c>
      <c r="C110" s="42"/>
      <c r="D110" s="9">
        <f>COUNTA(D16:D108)</f>
        <v>0</v>
      </c>
      <c r="E110" s="9">
        <f>COUNTA(E16:E108)</f>
        <v>0</v>
      </c>
      <c r="F110" s="10">
        <f>SUM(F16:F108)</f>
        <v>0</v>
      </c>
      <c r="G110" s="10">
        <f>SUM(G16:G108)</f>
        <v>0</v>
      </c>
    </row>
  </sheetData>
  <sheetProtection password="EE1B" sheet="1" objects="1" scenarios="1" insertRows="0" selectLockedCells="1" sort="0" pivotTables="0"/>
  <dataConsolidate/>
  <mergeCells count="5">
    <mergeCell ref="B2:C3"/>
    <mergeCell ref="B7:B8"/>
    <mergeCell ref="C7:C8"/>
    <mergeCell ref="B11:B12"/>
    <mergeCell ref="B4:C4"/>
  </mergeCells>
  <dataValidations count="1">
    <dataValidation type="list" allowBlank="1" showInputMessage="1" showErrorMessage="1" sqref="E9">
      <formula1>$Y$1:$Y$6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'ACW admin only'!$Z$1:$Z$6</xm:f>
          </x14:formula1>
          <xm:sqref>B11:B12</xm:sqref>
        </x14:dataValidation>
        <x14:dataValidation type="list" allowBlank="1" showInputMessage="1" showErrorMessage="1">
          <x14:formula1>
            <xm:f>'ACW admin only'!$J$1:$J$4</xm:f>
          </x14:formula1>
          <xm:sqref>C7:C8</xm:sqref>
        </x14:dataValidation>
        <x14:dataValidation type="list" allowBlank="1" showInputMessage="1" showErrorMessage="1">
          <x14:formula1>
            <xm:f>'ACW admin only'!$W$1:$W$205</xm:f>
          </x14:formula1>
          <xm:sqref>E16:E108</xm:sqref>
        </x14:dataValidation>
        <x14:dataValidation type="list" allowBlank="1" showInputMessage="1" showErrorMessage="1">
          <x14:formula1>
            <xm:f>'ACW admin only'!$V$1:$V$1314</xm:f>
          </x14:formula1>
          <xm:sqref>D16:D108</xm:sqref>
        </x14:dataValidation>
        <x14:dataValidation type="list" allowBlank="1" showInputMessage="1" showErrorMessage="1">
          <x14:formula1>
            <xm:f>'ACW admin only'!$T$1:$T$10</xm:f>
          </x14:formula1>
          <xm:sqref>C16:C108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6"/>
  <sheetViews>
    <sheetView topLeftCell="D25" workbookViewId="0">
      <selection activeCell="O46" sqref="O46"/>
    </sheetView>
  </sheetViews>
  <sheetFormatPr defaultColWidth="8.85546875" defaultRowHeight="15" x14ac:dyDescent="0.25"/>
  <cols>
    <col min="1" max="1" width="8.85546875" style="15"/>
    <col min="2" max="2" width="49.85546875" style="16" bestFit="1" customWidth="1"/>
    <col min="3" max="3" width="69.28515625" style="16" customWidth="1"/>
    <col min="4" max="4" width="23.140625" style="15" customWidth="1"/>
    <col min="5" max="5" width="17.7109375" style="43" customWidth="1"/>
    <col min="6" max="6" width="14.42578125" style="44" customWidth="1"/>
    <col min="7" max="8" width="20" style="15" customWidth="1"/>
    <col min="9" max="9" width="16.85546875" style="15" customWidth="1"/>
    <col min="10" max="10" width="15" style="15" customWidth="1"/>
    <col min="11" max="11" width="22" style="15" customWidth="1"/>
    <col min="12" max="12" width="21.42578125" style="15" customWidth="1"/>
    <col min="13" max="13" width="13" style="15" customWidth="1"/>
    <col min="14" max="14" width="14.7109375" style="15" customWidth="1"/>
    <col min="15" max="15" width="16" style="15" customWidth="1"/>
    <col min="16" max="16384" width="8.85546875" style="15"/>
  </cols>
  <sheetData>
    <row r="2" spans="2:14" x14ac:dyDescent="0.25">
      <c r="B2" s="105" t="s">
        <v>1591</v>
      </c>
      <c r="C2" s="106"/>
    </row>
    <row r="3" spans="2:14" x14ac:dyDescent="0.25">
      <c r="B3" s="106"/>
      <c r="C3" s="106"/>
    </row>
    <row r="4" spans="2:14" x14ac:dyDescent="0.25">
      <c r="B4" s="15"/>
      <c r="C4" s="15"/>
    </row>
    <row r="5" spans="2:14" ht="18" x14ac:dyDescent="0.25">
      <c r="B5" s="109" t="s">
        <v>1614</v>
      </c>
      <c r="C5" s="109"/>
    </row>
    <row r="6" spans="2:14" x14ac:dyDescent="0.25">
      <c r="B6" s="15"/>
      <c r="C6" s="15"/>
    </row>
    <row r="7" spans="2:14" x14ac:dyDescent="0.25">
      <c r="B7" s="19" t="s">
        <v>1569</v>
      </c>
      <c r="C7" s="20" t="s">
        <v>1568</v>
      </c>
    </row>
    <row r="8" spans="2:14" ht="15" customHeight="1" x14ac:dyDescent="0.25">
      <c r="B8" s="107"/>
      <c r="C8" s="107"/>
    </row>
    <row r="9" spans="2:14" x14ac:dyDescent="0.25">
      <c r="B9" s="110"/>
      <c r="C9" s="111"/>
    </row>
    <row r="10" spans="2:14" ht="15" customHeight="1" x14ac:dyDescent="0.25">
      <c r="B10" s="15"/>
      <c r="C10" s="15"/>
      <c r="E10" s="15"/>
    </row>
    <row r="11" spans="2:14" x14ac:dyDescent="0.25">
      <c r="B11" s="19" t="s">
        <v>1570</v>
      </c>
      <c r="C11" s="15"/>
      <c r="E11" s="15"/>
    </row>
    <row r="12" spans="2:14" ht="15" customHeight="1" x14ac:dyDescent="0.25">
      <c r="B12" s="107"/>
      <c r="C12" s="15"/>
      <c r="E12" s="45"/>
    </row>
    <row r="13" spans="2:14" ht="15" customHeight="1" x14ac:dyDescent="0.25">
      <c r="B13" s="110"/>
      <c r="C13" s="15"/>
      <c r="E13" s="45"/>
    </row>
    <row r="14" spans="2:14" ht="15" customHeight="1" x14ac:dyDescent="0.25">
      <c r="B14" s="46"/>
      <c r="C14" s="15"/>
      <c r="E14" s="45"/>
      <c r="F14" s="47"/>
      <c r="G14" s="48"/>
      <c r="H14" s="48"/>
      <c r="I14" s="48"/>
      <c r="J14" s="48"/>
      <c r="K14" s="48"/>
    </row>
    <row r="15" spans="2:14" ht="13.5" thickBot="1" x14ac:dyDescent="0.25">
      <c r="B15" s="15"/>
      <c r="C15" s="15"/>
      <c r="E15" s="15"/>
      <c r="F15" s="48"/>
      <c r="G15" s="48"/>
      <c r="H15" s="48"/>
      <c r="I15" s="48"/>
      <c r="J15" s="48"/>
      <c r="K15" s="48"/>
    </row>
    <row r="16" spans="2:14" ht="149.25" customHeight="1" thickBot="1" x14ac:dyDescent="0.25">
      <c r="B16" s="49" t="s">
        <v>1607</v>
      </c>
      <c r="C16" s="49" t="s">
        <v>1593</v>
      </c>
      <c r="D16" s="50" t="s">
        <v>1590</v>
      </c>
      <c r="E16" s="51" t="s">
        <v>1608</v>
      </c>
      <c r="F16" s="52" t="s">
        <v>1622</v>
      </c>
      <c r="G16" s="52" t="s">
        <v>1609</v>
      </c>
      <c r="H16" s="52" t="s">
        <v>1623</v>
      </c>
      <c r="I16" s="53" t="s">
        <v>1624</v>
      </c>
      <c r="J16" s="54" t="s">
        <v>1625</v>
      </c>
      <c r="K16" s="55" t="s">
        <v>1626</v>
      </c>
      <c r="L16" s="56" t="s">
        <v>1610</v>
      </c>
      <c r="M16" s="56" t="s">
        <v>1611</v>
      </c>
      <c r="N16" s="49" t="s">
        <v>1627</v>
      </c>
    </row>
    <row r="17" spans="2:14" x14ac:dyDescent="0.25">
      <c r="B17" s="57"/>
      <c r="C17" s="58"/>
      <c r="D17" s="59"/>
      <c r="E17" s="57"/>
      <c r="F17" s="60"/>
      <c r="G17" s="60"/>
      <c r="H17" s="60"/>
      <c r="I17" s="60"/>
      <c r="J17" s="60"/>
      <c r="K17" s="60"/>
      <c r="L17" s="61"/>
      <c r="M17" s="61"/>
      <c r="N17" s="61"/>
    </row>
    <row r="18" spans="2:14" x14ac:dyDescent="0.25">
      <c r="B18" s="62"/>
      <c r="C18" s="63"/>
      <c r="D18" s="64"/>
      <c r="E18" s="65"/>
      <c r="F18" s="66"/>
      <c r="G18" s="66"/>
      <c r="H18" s="66"/>
      <c r="I18" s="66"/>
      <c r="J18" s="66"/>
      <c r="K18" s="66"/>
      <c r="L18" s="63"/>
      <c r="M18" s="63"/>
      <c r="N18" s="63"/>
    </row>
    <row r="19" spans="2:14" x14ac:dyDescent="0.25">
      <c r="B19" s="62"/>
      <c r="C19" s="63"/>
      <c r="D19" s="64"/>
      <c r="E19" s="65"/>
      <c r="F19" s="66"/>
      <c r="G19" s="66"/>
      <c r="H19" s="66"/>
      <c r="I19" s="66"/>
      <c r="J19" s="66"/>
      <c r="K19" s="66"/>
      <c r="L19" s="63"/>
      <c r="M19" s="63"/>
      <c r="N19" s="63"/>
    </row>
    <row r="20" spans="2:14" x14ac:dyDescent="0.25">
      <c r="B20" s="62"/>
      <c r="C20" s="63"/>
      <c r="D20" s="64"/>
      <c r="E20" s="65"/>
      <c r="F20" s="66"/>
      <c r="G20" s="66"/>
      <c r="H20" s="66"/>
      <c r="I20" s="66"/>
      <c r="J20" s="66"/>
      <c r="K20" s="66"/>
      <c r="L20" s="63"/>
      <c r="M20" s="63"/>
      <c r="N20" s="63"/>
    </row>
    <row r="21" spans="2:14" x14ac:dyDescent="0.25">
      <c r="B21" s="62"/>
      <c r="C21" s="63"/>
      <c r="D21" s="64"/>
      <c r="E21" s="65"/>
      <c r="F21" s="66"/>
      <c r="G21" s="66"/>
      <c r="H21" s="66"/>
      <c r="I21" s="66"/>
      <c r="J21" s="66"/>
      <c r="K21" s="66"/>
      <c r="L21" s="63"/>
      <c r="M21" s="63"/>
      <c r="N21" s="63"/>
    </row>
    <row r="22" spans="2:14" x14ac:dyDescent="0.25">
      <c r="B22" s="62"/>
      <c r="C22" s="63"/>
      <c r="D22" s="64"/>
      <c r="E22" s="65"/>
      <c r="F22" s="66"/>
      <c r="G22" s="66"/>
      <c r="H22" s="66"/>
      <c r="I22" s="66"/>
      <c r="J22" s="66"/>
      <c r="K22" s="66"/>
      <c r="L22" s="63"/>
      <c r="M22" s="63"/>
      <c r="N22" s="63"/>
    </row>
    <row r="23" spans="2:14" x14ac:dyDescent="0.25">
      <c r="B23" s="62"/>
      <c r="C23" s="63"/>
      <c r="D23" s="64"/>
      <c r="E23" s="65"/>
      <c r="F23" s="66"/>
      <c r="G23" s="66"/>
      <c r="H23" s="66"/>
      <c r="I23" s="66"/>
      <c r="J23" s="66"/>
      <c r="K23" s="66"/>
      <c r="L23" s="63"/>
      <c r="M23" s="63"/>
      <c r="N23" s="63"/>
    </row>
    <row r="24" spans="2:14" x14ac:dyDescent="0.25">
      <c r="B24" s="62"/>
      <c r="C24" s="63"/>
      <c r="D24" s="64"/>
      <c r="E24" s="65"/>
      <c r="F24" s="66"/>
      <c r="G24" s="66"/>
      <c r="H24" s="66"/>
      <c r="I24" s="66"/>
      <c r="J24" s="66"/>
      <c r="K24" s="66"/>
      <c r="L24" s="63"/>
      <c r="M24" s="63"/>
      <c r="N24" s="63"/>
    </row>
    <row r="25" spans="2:14" x14ac:dyDescent="0.25">
      <c r="B25" s="62"/>
      <c r="C25" s="63"/>
      <c r="D25" s="64"/>
      <c r="E25" s="65"/>
      <c r="F25" s="66"/>
      <c r="G25" s="66"/>
      <c r="H25" s="66"/>
      <c r="I25" s="66"/>
      <c r="J25" s="66"/>
      <c r="K25" s="66"/>
      <c r="L25" s="63"/>
      <c r="M25" s="63"/>
      <c r="N25" s="63"/>
    </row>
    <row r="26" spans="2:14" x14ac:dyDescent="0.25">
      <c r="B26" s="62"/>
      <c r="C26" s="63"/>
      <c r="D26" s="64"/>
      <c r="E26" s="65"/>
      <c r="F26" s="66"/>
      <c r="G26" s="66"/>
      <c r="H26" s="66"/>
      <c r="I26" s="66"/>
      <c r="J26" s="66"/>
      <c r="K26" s="66"/>
      <c r="L26" s="63"/>
      <c r="M26" s="63"/>
      <c r="N26" s="63"/>
    </row>
    <row r="27" spans="2:14" x14ac:dyDescent="0.25">
      <c r="B27" s="62"/>
      <c r="C27" s="63"/>
      <c r="D27" s="64"/>
      <c r="E27" s="65"/>
      <c r="F27" s="66"/>
      <c r="G27" s="66"/>
      <c r="H27" s="66"/>
      <c r="I27" s="66"/>
      <c r="J27" s="66"/>
      <c r="K27" s="66"/>
      <c r="L27" s="63"/>
      <c r="M27" s="63"/>
      <c r="N27" s="63"/>
    </row>
    <row r="28" spans="2:14" x14ac:dyDescent="0.25">
      <c r="B28" s="62"/>
      <c r="C28" s="63"/>
      <c r="D28" s="64"/>
      <c r="E28" s="65"/>
      <c r="F28" s="66"/>
      <c r="G28" s="66"/>
      <c r="H28" s="66"/>
      <c r="I28" s="66"/>
      <c r="J28" s="66"/>
      <c r="K28" s="66"/>
      <c r="L28" s="63"/>
      <c r="M28" s="63"/>
      <c r="N28" s="63"/>
    </row>
    <row r="29" spans="2:14" x14ac:dyDescent="0.25">
      <c r="B29" s="62"/>
      <c r="C29" s="63"/>
      <c r="D29" s="64"/>
      <c r="E29" s="65"/>
      <c r="F29" s="66"/>
      <c r="G29" s="66"/>
      <c r="H29" s="66"/>
      <c r="I29" s="66"/>
      <c r="J29" s="66"/>
      <c r="K29" s="66"/>
      <c r="L29" s="63"/>
      <c r="M29" s="63"/>
      <c r="N29" s="63"/>
    </row>
    <row r="30" spans="2:14" x14ac:dyDescent="0.25">
      <c r="B30" s="62"/>
      <c r="C30" s="63"/>
      <c r="D30" s="64"/>
      <c r="E30" s="65"/>
      <c r="F30" s="66"/>
      <c r="G30" s="66"/>
      <c r="H30" s="66"/>
      <c r="I30" s="66"/>
      <c r="J30" s="66"/>
      <c r="K30" s="66"/>
      <c r="L30" s="63"/>
      <c r="M30" s="63"/>
      <c r="N30" s="63"/>
    </row>
    <row r="31" spans="2:14" x14ac:dyDescent="0.25">
      <c r="B31" s="62"/>
      <c r="C31" s="63"/>
      <c r="D31" s="64"/>
      <c r="E31" s="65"/>
      <c r="F31" s="66"/>
      <c r="G31" s="66"/>
      <c r="H31" s="66"/>
      <c r="I31" s="66"/>
      <c r="J31" s="66"/>
      <c r="K31" s="66"/>
      <c r="L31" s="63"/>
      <c r="M31" s="63"/>
      <c r="N31" s="63"/>
    </row>
    <row r="32" spans="2:14" x14ac:dyDescent="0.25">
      <c r="B32" s="62"/>
      <c r="C32" s="63"/>
      <c r="D32" s="64"/>
      <c r="E32" s="65"/>
      <c r="F32" s="66"/>
      <c r="G32" s="66"/>
      <c r="H32" s="66"/>
      <c r="I32" s="66"/>
      <c r="J32" s="66"/>
      <c r="K32" s="66"/>
      <c r="L32" s="63"/>
      <c r="M32" s="63"/>
      <c r="N32" s="63"/>
    </row>
    <row r="33" spans="2:14" ht="19.5" customHeight="1" x14ac:dyDescent="0.25">
      <c r="B33" s="67"/>
      <c r="C33" s="63"/>
      <c r="D33" s="64"/>
      <c r="E33" s="65"/>
      <c r="F33" s="66"/>
      <c r="G33" s="66"/>
      <c r="H33" s="66"/>
      <c r="I33" s="66"/>
      <c r="J33" s="66"/>
      <c r="K33" s="66"/>
      <c r="L33" s="63"/>
      <c r="M33" s="63"/>
      <c r="N33" s="63"/>
    </row>
    <row r="34" spans="2:14" ht="18" customHeight="1" x14ac:dyDescent="0.25">
      <c r="B34" s="62"/>
      <c r="C34" s="63"/>
      <c r="D34" s="64"/>
      <c r="E34" s="65"/>
      <c r="F34" s="66"/>
      <c r="G34" s="66"/>
      <c r="H34" s="66"/>
      <c r="I34" s="66"/>
      <c r="J34" s="66"/>
      <c r="K34" s="66"/>
      <c r="L34" s="63"/>
      <c r="M34" s="63"/>
      <c r="N34" s="63"/>
    </row>
    <row r="35" spans="2:14" x14ac:dyDescent="0.25">
      <c r="B35" s="62"/>
      <c r="C35" s="63"/>
      <c r="D35" s="64"/>
      <c r="E35" s="65"/>
      <c r="F35" s="66"/>
      <c r="G35" s="66"/>
      <c r="H35" s="66"/>
      <c r="I35" s="66"/>
      <c r="J35" s="66"/>
      <c r="K35" s="66"/>
      <c r="L35" s="63"/>
      <c r="M35" s="63"/>
      <c r="N35" s="63"/>
    </row>
    <row r="36" spans="2:14" x14ac:dyDescent="0.25">
      <c r="B36" s="62"/>
      <c r="C36" s="63"/>
      <c r="D36" s="64"/>
      <c r="E36" s="65"/>
      <c r="F36" s="66"/>
      <c r="G36" s="66"/>
      <c r="H36" s="66"/>
      <c r="I36" s="66"/>
      <c r="J36" s="66"/>
      <c r="K36" s="66"/>
      <c r="L36" s="63"/>
      <c r="M36" s="63"/>
      <c r="N36" s="63"/>
    </row>
    <row r="37" spans="2:14" x14ac:dyDescent="0.25">
      <c r="B37" s="62"/>
      <c r="C37" s="63"/>
      <c r="D37" s="64"/>
      <c r="E37" s="65"/>
      <c r="F37" s="66"/>
      <c r="G37" s="66"/>
      <c r="H37" s="66"/>
      <c r="I37" s="66"/>
      <c r="J37" s="66"/>
      <c r="K37" s="66"/>
      <c r="L37" s="63"/>
      <c r="M37" s="63"/>
      <c r="N37" s="63"/>
    </row>
    <row r="38" spans="2:14" x14ac:dyDescent="0.25">
      <c r="B38" s="62"/>
      <c r="C38" s="63"/>
      <c r="D38" s="64"/>
      <c r="E38" s="65"/>
      <c r="F38" s="66"/>
      <c r="G38" s="66"/>
      <c r="H38" s="66"/>
      <c r="I38" s="66"/>
      <c r="J38" s="66"/>
      <c r="K38" s="66"/>
      <c r="L38" s="63"/>
      <c r="M38" s="63"/>
      <c r="N38" s="63"/>
    </row>
    <row r="39" spans="2:14" x14ac:dyDescent="0.25">
      <c r="B39" s="62"/>
      <c r="C39" s="63"/>
      <c r="D39" s="64"/>
      <c r="E39" s="65"/>
      <c r="F39" s="66"/>
      <c r="G39" s="66"/>
      <c r="H39" s="66"/>
      <c r="I39" s="66"/>
      <c r="J39" s="66"/>
      <c r="K39" s="66"/>
      <c r="L39" s="63"/>
      <c r="M39" s="63"/>
      <c r="N39" s="63"/>
    </row>
    <row r="40" spans="2:14" x14ac:dyDescent="0.25">
      <c r="B40" s="62"/>
      <c r="C40" s="63"/>
      <c r="D40" s="64"/>
      <c r="E40" s="65"/>
      <c r="F40" s="66"/>
      <c r="G40" s="66"/>
      <c r="H40" s="66"/>
      <c r="I40" s="66"/>
      <c r="J40" s="66"/>
      <c r="K40" s="66"/>
      <c r="L40" s="63"/>
      <c r="M40" s="63"/>
      <c r="N40" s="63"/>
    </row>
    <row r="41" spans="2:14" x14ac:dyDescent="0.25">
      <c r="B41" s="62"/>
      <c r="C41" s="63"/>
      <c r="D41" s="64"/>
      <c r="E41" s="65"/>
      <c r="F41" s="63"/>
      <c r="G41" s="63"/>
      <c r="H41" s="63"/>
      <c r="I41" s="63"/>
      <c r="J41" s="63"/>
      <c r="K41" s="63"/>
      <c r="L41" s="63"/>
      <c r="M41" s="63"/>
      <c r="N41" s="63"/>
    </row>
    <row r="42" spans="2:14" x14ac:dyDescent="0.25">
      <c r="B42" s="62"/>
      <c r="C42" s="63"/>
      <c r="D42" s="64"/>
      <c r="E42" s="65"/>
      <c r="F42" s="63"/>
      <c r="G42" s="63"/>
      <c r="H42" s="63"/>
      <c r="I42" s="63"/>
      <c r="J42" s="63"/>
      <c r="K42" s="63"/>
      <c r="L42" s="63"/>
      <c r="M42" s="63"/>
      <c r="N42" s="63"/>
    </row>
    <row r="43" spans="2:14" x14ac:dyDescent="0.25">
      <c r="B43" s="62"/>
      <c r="C43" s="63"/>
      <c r="D43" s="64"/>
      <c r="E43" s="65"/>
      <c r="F43" s="63"/>
      <c r="G43" s="63"/>
      <c r="H43" s="63"/>
      <c r="I43" s="63"/>
      <c r="J43" s="63"/>
      <c r="K43" s="63"/>
      <c r="L43" s="63"/>
      <c r="M43" s="63"/>
      <c r="N43" s="63"/>
    </row>
    <row r="44" spans="2:14" ht="15.75" thickBot="1" x14ac:dyDescent="0.3">
      <c r="B44" s="62"/>
      <c r="C44" s="68"/>
      <c r="D44" s="64"/>
      <c r="E44" s="65"/>
      <c r="F44" s="63"/>
      <c r="G44" s="68"/>
      <c r="H44" s="63"/>
      <c r="I44" s="63"/>
      <c r="J44" s="63"/>
      <c r="K44" s="63"/>
      <c r="L44" s="63"/>
      <c r="M44" s="63"/>
      <c r="N44" s="63"/>
    </row>
    <row r="45" spans="2:14" ht="45.75" thickBot="1" x14ac:dyDescent="0.25">
      <c r="B45" s="69" t="s">
        <v>1630</v>
      </c>
      <c r="C45" s="70"/>
      <c r="D45" s="71" t="s">
        <v>1631</v>
      </c>
      <c r="E45" s="69" t="s">
        <v>1632</v>
      </c>
      <c r="F45" s="72" t="s">
        <v>1634</v>
      </c>
      <c r="G45" s="73"/>
      <c r="H45" s="72" t="s">
        <v>1641</v>
      </c>
      <c r="I45" s="72" t="s">
        <v>1633</v>
      </c>
      <c r="J45" s="72" t="s">
        <v>1635</v>
      </c>
      <c r="K45" s="72" t="s">
        <v>1636</v>
      </c>
      <c r="L45" s="72" t="s">
        <v>1639</v>
      </c>
      <c r="M45" s="72" t="s">
        <v>1637</v>
      </c>
      <c r="N45" s="72" t="s">
        <v>1638</v>
      </c>
    </row>
    <row r="46" spans="2:14" ht="51.75" customHeight="1" thickBot="1" x14ac:dyDescent="0.25">
      <c r="B46" s="11">
        <f>COUNTA(B17:B44)</f>
        <v>0</v>
      </c>
      <c r="C46" s="74"/>
      <c r="D46" s="12">
        <f>SUM(D17:D44)</f>
        <v>0</v>
      </c>
      <c r="E46" s="11">
        <f>SUM(E17:E44)</f>
        <v>0</v>
      </c>
      <c r="F46" s="11">
        <f>COUNTA(F17:F44)</f>
        <v>0</v>
      </c>
      <c r="G46" s="74"/>
      <c r="H46" s="11">
        <f>COUNTIF(H17:H44,"In Wales")</f>
        <v>0</v>
      </c>
      <c r="I46" s="11">
        <f>COUNTA(I17:I44)</f>
        <v>0</v>
      </c>
      <c r="J46" s="11">
        <f>COUNTA(J17:J44)</f>
        <v>0</v>
      </c>
      <c r="K46" s="11">
        <f>COUNTA(K17:K44)</f>
        <v>0</v>
      </c>
      <c r="L46" s="11">
        <f>COUNTA(L17:L44)</f>
        <v>0</v>
      </c>
      <c r="M46" s="11">
        <f>SUM(M17:M44)</f>
        <v>0</v>
      </c>
      <c r="N46" s="11">
        <f>COUNTA(N17:N44)</f>
        <v>0</v>
      </c>
    </row>
  </sheetData>
  <sheetProtection password="EE1B" sheet="1" objects="1" scenarios="1" insertRows="0" selectLockedCells="1" sort="0" pivotTables="0"/>
  <mergeCells count="5">
    <mergeCell ref="B12:B13"/>
    <mergeCell ref="B2:C3"/>
    <mergeCell ref="C8:C9"/>
    <mergeCell ref="B8:B9"/>
    <mergeCell ref="B5:C5"/>
  </mergeCells>
  <printOptions gridLines="1"/>
  <pageMargins left="0.70000000000000007" right="0.70000000000000007" top="0.75000000000000011" bottom="0.75000000000000011" header="0.30000000000000004" footer="0.30000000000000004"/>
  <pageSetup paperSize="9" scale="77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'ACW admin only'!$Z$1:$Z$6</xm:f>
          </x14:formula1>
          <xm:sqref>B12:B13</xm:sqref>
        </x14:dataValidation>
        <x14:dataValidation type="list" allowBlank="1" showInputMessage="1" showErrorMessage="1">
          <x14:formula1>
            <xm:f>'ACW admin only'!$AC$1:$AC$10</xm:f>
          </x14:formula1>
          <xm:sqref>B35:B44</xm:sqref>
        </x14:dataValidation>
        <x14:dataValidation type="list" allowBlank="1" showInputMessage="1" showErrorMessage="1">
          <x14:formula1>
            <xm:f>'ACW admin only'!$F$1:$F$19</xm:f>
          </x14:formula1>
          <xm:sqref>D48:D804</xm:sqref>
        </x14:dataValidation>
        <x14:dataValidation type="list" allowBlank="1" showInputMessage="1" showErrorMessage="1">
          <x14:formula1>
            <xm:f>'ACW admin only'!$J$1:$J$4</xm:f>
          </x14:formula1>
          <xm:sqref>C8:C9</xm:sqref>
        </x14:dataValidation>
        <x14:dataValidation type="list" allowBlank="1" showInputMessage="1" showErrorMessage="1">
          <x14:formula1>
            <xm:f>'ACW admin only'!$AH$1:$AH$2</xm:f>
          </x14:formula1>
          <xm:sqref>H17:H44</xm:sqref>
        </x14:dataValidation>
        <x14:dataValidation type="list" allowBlank="1" showInputMessage="1" showErrorMessage="1">
          <x14:formula1>
            <xm:f>'ACW admin only'!$G$1:$G$15</xm:f>
          </x14:formula1>
          <xm:sqref>C17:C44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5"/>
  <sheetViews>
    <sheetView topLeftCell="E19" workbookViewId="0">
      <selection activeCell="H133" sqref="H133"/>
    </sheetView>
  </sheetViews>
  <sheetFormatPr defaultRowHeight="15" x14ac:dyDescent="0.25"/>
  <cols>
    <col min="1" max="1" width="9.140625" style="18"/>
    <col min="2" max="2" width="55.85546875" style="18" bestFit="1" customWidth="1"/>
    <col min="3" max="3" width="55.85546875" style="75" bestFit="1" customWidth="1"/>
    <col min="4" max="4" width="55.85546875" style="18" bestFit="1" customWidth="1"/>
    <col min="5" max="5" width="9.140625" style="18"/>
    <col min="6" max="6" width="24" style="18" bestFit="1" customWidth="1"/>
    <col min="7" max="7" width="30.140625" style="18" customWidth="1"/>
    <col min="8" max="8" width="19.7109375" style="18" bestFit="1" customWidth="1"/>
    <col min="9" max="9" width="39.5703125" style="18" bestFit="1" customWidth="1"/>
    <col min="10" max="10" width="31.28515625" style="18" bestFit="1" customWidth="1"/>
    <col min="11" max="11" width="35.7109375" style="18" bestFit="1" customWidth="1"/>
    <col min="12" max="12" width="32.7109375" style="18" bestFit="1" customWidth="1"/>
    <col min="13" max="16384" width="9.140625" style="18"/>
  </cols>
  <sheetData>
    <row r="2" spans="1:13" x14ac:dyDescent="0.25">
      <c r="B2" s="105" t="s">
        <v>1592</v>
      </c>
      <c r="C2" s="106"/>
      <c r="M2" s="14"/>
    </row>
    <row r="3" spans="1:13" x14ac:dyDescent="0.25">
      <c r="B3" s="106"/>
      <c r="C3" s="106"/>
      <c r="M3" s="14"/>
    </row>
    <row r="4" spans="1:13" x14ac:dyDescent="0.25">
      <c r="A4" s="15"/>
      <c r="C4" s="16"/>
      <c r="D4" s="16"/>
      <c r="M4" s="14"/>
    </row>
    <row r="5" spans="1:13" x14ac:dyDescent="0.25">
      <c r="A5" s="15"/>
      <c r="D5" s="20"/>
      <c r="F5" s="76"/>
    </row>
    <row r="6" spans="1:13" ht="20.25" x14ac:dyDescent="0.25">
      <c r="A6" s="15"/>
      <c r="B6" s="19" t="s">
        <v>1569</v>
      </c>
      <c r="C6" s="20" t="s">
        <v>1568</v>
      </c>
      <c r="D6" s="46"/>
      <c r="F6" s="77"/>
    </row>
    <row r="7" spans="1:13" ht="15.75" customHeight="1" x14ac:dyDescent="0.25">
      <c r="A7" s="15"/>
      <c r="B7" s="112"/>
      <c r="C7" s="112"/>
      <c r="F7" s="78"/>
    </row>
    <row r="8" spans="1:13" ht="20.25" x14ac:dyDescent="0.25">
      <c r="A8" s="15"/>
      <c r="B8" s="113"/>
      <c r="C8" s="113"/>
      <c r="F8" s="46"/>
    </row>
    <row r="9" spans="1:13" ht="21" x14ac:dyDescent="0.25">
      <c r="A9" s="15"/>
      <c r="F9" s="22"/>
    </row>
    <row r="10" spans="1:13" x14ac:dyDescent="0.25">
      <c r="A10" s="15"/>
      <c r="B10" s="19" t="s">
        <v>1570</v>
      </c>
      <c r="F10" s="77"/>
    </row>
    <row r="11" spans="1:13" x14ac:dyDescent="0.25">
      <c r="A11" s="15"/>
      <c r="B11" s="112"/>
      <c r="F11" s="78"/>
    </row>
    <row r="12" spans="1:13" ht="20.25" x14ac:dyDescent="0.25">
      <c r="A12" s="15"/>
      <c r="B12" s="114"/>
      <c r="C12" s="18"/>
      <c r="F12" s="46"/>
    </row>
    <row r="13" spans="1:13" x14ac:dyDescent="0.25">
      <c r="A13" s="15"/>
      <c r="B13" s="75"/>
      <c r="C13" s="18"/>
      <c r="F13" s="79"/>
    </row>
    <row r="14" spans="1:13" ht="14.25" customHeight="1" x14ac:dyDescent="0.25">
      <c r="A14" s="15"/>
      <c r="B14" s="75"/>
      <c r="C14" s="18"/>
    </row>
    <row r="15" spans="1:13" ht="25.5" customHeight="1" x14ac:dyDescent="0.25"/>
    <row r="16" spans="1:13" ht="15.75" thickBot="1" x14ac:dyDescent="0.3"/>
    <row r="17" spans="2:12" s="84" customFormat="1" ht="40.5" customHeight="1" thickBot="1" x14ac:dyDescent="0.3">
      <c r="B17" s="80" t="s">
        <v>1628</v>
      </c>
      <c r="C17" s="81" t="s">
        <v>1606</v>
      </c>
      <c r="D17" s="82" t="s">
        <v>1</v>
      </c>
      <c r="E17" s="82" t="s">
        <v>1589</v>
      </c>
      <c r="F17" s="82" t="s">
        <v>1588</v>
      </c>
      <c r="G17" s="83" t="s">
        <v>1629</v>
      </c>
      <c r="H17" s="83" t="s">
        <v>1612</v>
      </c>
      <c r="I17" s="82" t="s">
        <v>1587</v>
      </c>
      <c r="J17" s="82" t="s">
        <v>37</v>
      </c>
      <c r="K17" s="82" t="s">
        <v>1613</v>
      </c>
      <c r="L17" s="82" t="s">
        <v>1640</v>
      </c>
    </row>
    <row r="18" spans="2:12" x14ac:dyDescent="0.25">
      <c r="B18" s="85"/>
      <c r="C18" s="86"/>
      <c r="D18" s="86"/>
      <c r="E18" s="86"/>
      <c r="F18" s="86"/>
      <c r="G18" s="86" t="s">
        <v>1646</v>
      </c>
      <c r="H18" s="86"/>
      <c r="I18" s="87"/>
      <c r="J18" s="86"/>
      <c r="K18" s="86"/>
      <c r="L18" s="86"/>
    </row>
    <row r="19" spans="2:12" x14ac:dyDescent="0.25">
      <c r="B19" s="88"/>
      <c r="C19" s="88"/>
      <c r="D19" s="88"/>
      <c r="E19" s="88"/>
      <c r="F19" s="88"/>
      <c r="G19" s="88"/>
      <c r="H19" s="88"/>
      <c r="I19" s="65"/>
      <c r="J19" s="88"/>
      <c r="K19" s="88"/>
      <c r="L19" s="88"/>
    </row>
    <row r="20" spans="2:12" x14ac:dyDescent="0.25">
      <c r="B20" s="88"/>
      <c r="C20" s="88"/>
      <c r="D20" s="88"/>
      <c r="E20" s="88"/>
      <c r="F20" s="88"/>
      <c r="G20" s="88"/>
      <c r="H20" s="88"/>
      <c r="I20" s="65"/>
      <c r="J20" s="88"/>
      <c r="K20" s="88"/>
      <c r="L20" s="88"/>
    </row>
    <row r="21" spans="2:12" x14ac:dyDescent="0.25">
      <c r="B21" s="88"/>
      <c r="C21" s="88"/>
      <c r="D21" s="88"/>
      <c r="E21" s="88"/>
      <c r="F21" s="88"/>
      <c r="G21" s="88"/>
      <c r="H21" s="88"/>
      <c r="I21" s="65"/>
      <c r="J21" s="88"/>
      <c r="K21" s="88"/>
      <c r="L21" s="88"/>
    </row>
    <row r="22" spans="2:12" x14ac:dyDescent="0.25">
      <c r="B22" s="88"/>
      <c r="C22" s="88"/>
      <c r="D22" s="88"/>
      <c r="E22" s="88"/>
      <c r="F22" s="88"/>
      <c r="G22" s="88"/>
      <c r="H22" s="88"/>
      <c r="I22" s="65"/>
      <c r="J22" s="88"/>
      <c r="K22" s="88"/>
      <c r="L22" s="88"/>
    </row>
    <row r="23" spans="2:12" x14ac:dyDescent="0.25">
      <c r="B23" s="88"/>
      <c r="C23" s="88"/>
      <c r="D23" s="88"/>
      <c r="E23" s="88"/>
      <c r="F23" s="88"/>
      <c r="G23" s="88"/>
      <c r="H23" s="88"/>
      <c r="I23" s="65"/>
      <c r="J23" s="88"/>
      <c r="K23" s="88"/>
      <c r="L23" s="88"/>
    </row>
    <row r="24" spans="2:12" x14ac:dyDescent="0.25">
      <c r="B24" s="88"/>
      <c r="C24" s="88"/>
      <c r="D24" s="88"/>
      <c r="E24" s="88"/>
      <c r="F24" s="88"/>
      <c r="G24" s="88"/>
      <c r="H24" s="88"/>
      <c r="I24" s="65"/>
      <c r="J24" s="88"/>
      <c r="K24" s="88"/>
      <c r="L24" s="88"/>
    </row>
    <row r="25" spans="2:12" x14ac:dyDescent="0.25">
      <c r="B25" s="88"/>
      <c r="C25" s="88"/>
      <c r="D25" s="88"/>
      <c r="E25" s="88"/>
      <c r="F25" s="88"/>
      <c r="G25" s="88"/>
      <c r="H25" s="88"/>
      <c r="I25" s="65"/>
      <c r="J25" s="88"/>
      <c r="K25" s="88"/>
      <c r="L25" s="88"/>
    </row>
    <row r="26" spans="2:12" x14ac:dyDescent="0.25">
      <c r="B26" s="88"/>
      <c r="C26" s="88"/>
      <c r="D26" s="88"/>
      <c r="E26" s="88"/>
      <c r="F26" s="88"/>
      <c r="G26" s="88"/>
      <c r="H26" s="88"/>
      <c r="I26" s="65"/>
      <c r="J26" s="88"/>
      <c r="K26" s="88"/>
      <c r="L26" s="88"/>
    </row>
    <row r="27" spans="2:12" x14ac:dyDescent="0.25">
      <c r="B27" s="88"/>
      <c r="C27" s="88"/>
      <c r="D27" s="88"/>
      <c r="E27" s="88"/>
      <c r="F27" s="88"/>
      <c r="G27" s="88"/>
      <c r="H27" s="88"/>
      <c r="I27" s="65"/>
      <c r="J27" s="88"/>
      <c r="K27" s="88"/>
      <c r="L27" s="88"/>
    </row>
    <row r="28" spans="2:12" x14ac:dyDescent="0.25">
      <c r="B28" s="88"/>
      <c r="C28" s="88"/>
      <c r="D28" s="88"/>
      <c r="E28" s="88"/>
      <c r="F28" s="88"/>
      <c r="G28" s="88"/>
      <c r="H28" s="88"/>
      <c r="I28" s="65"/>
      <c r="J28" s="88"/>
      <c r="K28" s="88"/>
      <c r="L28" s="88"/>
    </row>
    <row r="29" spans="2:12" x14ac:dyDescent="0.25">
      <c r="B29" s="88"/>
      <c r="C29" s="88"/>
      <c r="D29" s="88"/>
      <c r="E29" s="88"/>
      <c r="F29" s="88"/>
      <c r="G29" s="88"/>
      <c r="H29" s="88"/>
      <c r="I29" s="65"/>
      <c r="J29" s="88"/>
      <c r="K29" s="88"/>
      <c r="L29" s="88"/>
    </row>
    <row r="30" spans="2:12" x14ac:dyDescent="0.25">
      <c r="B30" s="88"/>
      <c r="C30" s="88"/>
      <c r="D30" s="88"/>
      <c r="E30" s="88"/>
      <c r="F30" s="88"/>
      <c r="G30" s="88"/>
      <c r="H30" s="88"/>
      <c r="I30" s="65"/>
      <c r="J30" s="88"/>
      <c r="K30" s="88"/>
      <c r="L30" s="88"/>
    </row>
    <row r="31" spans="2:12" x14ac:dyDescent="0.25">
      <c r="B31" s="88"/>
      <c r="C31" s="88"/>
      <c r="D31" s="88"/>
      <c r="E31" s="88"/>
      <c r="F31" s="88"/>
      <c r="G31" s="88"/>
      <c r="H31" s="88"/>
      <c r="I31" s="65"/>
      <c r="J31" s="88"/>
      <c r="K31" s="88"/>
      <c r="L31" s="88"/>
    </row>
    <row r="32" spans="2:12" x14ac:dyDescent="0.25">
      <c r="B32" s="88"/>
      <c r="C32" s="88"/>
      <c r="D32" s="88"/>
      <c r="E32" s="88"/>
      <c r="F32" s="88"/>
      <c r="G32" s="88"/>
      <c r="H32" s="88"/>
      <c r="I32" s="65"/>
      <c r="J32" s="88"/>
      <c r="K32" s="88"/>
      <c r="L32" s="88"/>
    </row>
    <row r="33" spans="2:12" x14ac:dyDescent="0.2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2:12" x14ac:dyDescent="0.2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</row>
    <row r="35" spans="2:12" x14ac:dyDescent="0.2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2:12" x14ac:dyDescent="0.2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2:12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2:12" x14ac:dyDescent="0.2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2:12" x14ac:dyDescent="0.2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2:12" x14ac:dyDescent="0.2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2:12" x14ac:dyDescent="0.25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2:12" x14ac:dyDescent="0.2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2:12" x14ac:dyDescent="0.25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2:12" x14ac:dyDescent="0.25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2:12" x14ac:dyDescent="0.25"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2:12" x14ac:dyDescent="0.25"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2:12" x14ac:dyDescent="0.25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2:12" x14ac:dyDescent="0.25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2:12" x14ac:dyDescent="0.2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2:12" x14ac:dyDescent="0.25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2:12" x14ac:dyDescent="0.25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2:12" x14ac:dyDescent="0.25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2:12" x14ac:dyDescent="0.25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2:12" x14ac:dyDescent="0.25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2:12" x14ac:dyDescent="0.2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2:12" x14ac:dyDescent="0.25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2:12" x14ac:dyDescent="0.25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2:12" x14ac:dyDescent="0.25">
      <c r="B58" s="89"/>
      <c r="C58" s="90"/>
      <c r="D58" s="89"/>
      <c r="E58" s="89"/>
      <c r="F58" s="89"/>
      <c r="G58" s="89"/>
      <c r="H58" s="89"/>
      <c r="I58" s="89"/>
      <c r="J58" s="89"/>
      <c r="K58" s="89"/>
      <c r="L58" s="89"/>
    </row>
    <row r="59" spans="2:12" x14ac:dyDescent="0.25">
      <c r="B59" s="91"/>
      <c r="C59" s="92"/>
      <c r="D59" s="91"/>
      <c r="E59" s="91"/>
      <c r="F59" s="91"/>
      <c r="G59" s="91"/>
      <c r="H59" s="91"/>
      <c r="I59" s="91"/>
      <c r="J59" s="91"/>
      <c r="K59" s="91"/>
      <c r="L59" s="91"/>
    </row>
    <row r="60" spans="2:12" x14ac:dyDescent="0.25">
      <c r="B60" s="91"/>
      <c r="C60" s="92"/>
      <c r="D60" s="91"/>
      <c r="E60" s="91"/>
      <c r="F60" s="91"/>
      <c r="G60" s="91"/>
      <c r="H60" s="91"/>
      <c r="I60" s="91"/>
      <c r="J60" s="91"/>
      <c r="K60" s="91"/>
      <c r="L60" s="91"/>
    </row>
    <row r="61" spans="2:12" x14ac:dyDescent="0.25">
      <c r="B61" s="91"/>
      <c r="C61" s="92"/>
      <c r="D61" s="91"/>
      <c r="E61" s="91"/>
      <c r="F61" s="91"/>
      <c r="G61" s="91"/>
      <c r="H61" s="91"/>
      <c r="I61" s="91"/>
      <c r="J61" s="91"/>
      <c r="K61" s="91"/>
      <c r="L61" s="91"/>
    </row>
    <row r="62" spans="2:12" x14ac:dyDescent="0.25">
      <c r="B62" s="91"/>
      <c r="C62" s="92"/>
      <c r="D62" s="91"/>
      <c r="E62" s="91"/>
      <c r="F62" s="91"/>
      <c r="G62" s="91"/>
      <c r="H62" s="91"/>
      <c r="I62" s="91"/>
      <c r="J62" s="91"/>
      <c r="K62" s="91"/>
      <c r="L62" s="91"/>
    </row>
    <row r="63" spans="2:12" x14ac:dyDescent="0.25">
      <c r="B63" s="91"/>
      <c r="C63" s="92"/>
      <c r="D63" s="91"/>
      <c r="E63" s="91"/>
      <c r="F63" s="91"/>
      <c r="G63" s="91"/>
      <c r="H63" s="91"/>
      <c r="I63" s="91"/>
      <c r="J63" s="91"/>
      <c r="K63" s="91"/>
      <c r="L63" s="91"/>
    </row>
    <row r="64" spans="2:12" x14ac:dyDescent="0.25">
      <c r="B64" s="91"/>
      <c r="C64" s="92"/>
      <c r="D64" s="91"/>
      <c r="E64" s="91"/>
      <c r="F64" s="91"/>
      <c r="G64" s="91"/>
      <c r="H64" s="91"/>
      <c r="I64" s="91"/>
      <c r="J64" s="91"/>
      <c r="K64" s="91"/>
      <c r="L64" s="91"/>
    </row>
    <row r="65" spans="2:12" x14ac:dyDescent="0.25">
      <c r="B65" s="91"/>
      <c r="C65" s="92"/>
      <c r="D65" s="91"/>
      <c r="E65" s="91"/>
      <c r="F65" s="91"/>
      <c r="G65" s="91"/>
      <c r="H65" s="91"/>
      <c r="I65" s="91"/>
      <c r="J65" s="91"/>
      <c r="K65" s="91"/>
      <c r="L65" s="91"/>
    </row>
    <row r="66" spans="2:12" x14ac:dyDescent="0.25">
      <c r="B66" s="91"/>
      <c r="C66" s="92"/>
      <c r="D66" s="91"/>
      <c r="E66" s="91"/>
      <c r="F66" s="91"/>
      <c r="G66" s="91"/>
      <c r="H66" s="91"/>
      <c r="I66" s="91"/>
      <c r="J66" s="91"/>
      <c r="K66" s="91"/>
      <c r="L66" s="91"/>
    </row>
    <row r="67" spans="2:12" x14ac:dyDescent="0.25">
      <c r="B67" s="91"/>
      <c r="C67" s="92"/>
      <c r="D67" s="91"/>
      <c r="E67" s="91"/>
      <c r="F67" s="91"/>
      <c r="G67" s="91"/>
      <c r="H67" s="91"/>
      <c r="I67" s="91"/>
      <c r="J67" s="91"/>
      <c r="K67" s="91"/>
      <c r="L67" s="91"/>
    </row>
    <row r="68" spans="2:12" x14ac:dyDescent="0.25">
      <c r="B68" s="91"/>
      <c r="C68" s="92"/>
      <c r="D68" s="91"/>
      <c r="E68" s="91"/>
      <c r="F68" s="91"/>
      <c r="G68" s="91"/>
      <c r="H68" s="91"/>
      <c r="I68" s="91"/>
      <c r="J68" s="91"/>
      <c r="K68" s="91"/>
      <c r="L68" s="91"/>
    </row>
    <row r="69" spans="2:12" x14ac:dyDescent="0.25">
      <c r="B69" s="91"/>
      <c r="C69" s="92"/>
      <c r="D69" s="91"/>
      <c r="E69" s="91"/>
      <c r="F69" s="91"/>
      <c r="G69" s="91"/>
      <c r="H69" s="91"/>
      <c r="I69" s="91"/>
      <c r="J69" s="91"/>
      <c r="K69" s="91"/>
      <c r="L69" s="91"/>
    </row>
    <row r="70" spans="2:12" x14ac:dyDescent="0.25">
      <c r="B70" s="91"/>
      <c r="C70" s="92"/>
      <c r="D70" s="91"/>
      <c r="E70" s="91"/>
      <c r="F70" s="91"/>
      <c r="G70" s="91"/>
      <c r="H70" s="91"/>
      <c r="I70" s="91"/>
      <c r="J70" s="91"/>
      <c r="K70" s="91"/>
      <c r="L70" s="91"/>
    </row>
    <row r="71" spans="2:12" x14ac:dyDescent="0.25">
      <c r="B71" s="91"/>
      <c r="C71" s="92"/>
      <c r="D71" s="91"/>
      <c r="E71" s="91"/>
      <c r="F71" s="91"/>
      <c r="G71" s="91"/>
      <c r="H71" s="91"/>
      <c r="I71" s="91"/>
      <c r="J71" s="91"/>
      <c r="K71" s="91"/>
      <c r="L71" s="91"/>
    </row>
    <row r="72" spans="2:12" x14ac:dyDescent="0.25">
      <c r="B72" s="91"/>
      <c r="C72" s="92"/>
      <c r="D72" s="91"/>
      <c r="E72" s="91"/>
      <c r="F72" s="91"/>
      <c r="G72" s="91"/>
      <c r="H72" s="91"/>
      <c r="I72" s="91"/>
      <c r="J72" s="91"/>
      <c r="K72" s="91"/>
      <c r="L72" s="91"/>
    </row>
    <row r="73" spans="2:12" x14ac:dyDescent="0.25">
      <c r="B73" s="91"/>
      <c r="C73" s="92"/>
      <c r="D73" s="91"/>
      <c r="E73" s="91"/>
      <c r="F73" s="91"/>
      <c r="G73" s="91"/>
      <c r="H73" s="91"/>
      <c r="I73" s="91"/>
      <c r="J73" s="91"/>
      <c r="K73" s="91"/>
      <c r="L73" s="91"/>
    </row>
    <row r="74" spans="2:12" x14ac:dyDescent="0.25">
      <c r="B74" s="91"/>
      <c r="C74" s="92"/>
      <c r="D74" s="91"/>
      <c r="E74" s="91"/>
      <c r="F74" s="91"/>
      <c r="G74" s="91"/>
      <c r="H74" s="91"/>
      <c r="I74" s="91"/>
      <c r="J74" s="91"/>
      <c r="K74" s="91"/>
      <c r="L74" s="91"/>
    </row>
    <row r="75" spans="2:12" x14ac:dyDescent="0.25">
      <c r="B75" s="91"/>
      <c r="C75" s="92"/>
      <c r="D75" s="91"/>
      <c r="E75" s="91"/>
      <c r="F75" s="91"/>
      <c r="G75" s="91"/>
      <c r="H75" s="91"/>
      <c r="I75" s="91"/>
      <c r="J75" s="91"/>
      <c r="K75" s="91"/>
      <c r="L75" s="91"/>
    </row>
    <row r="76" spans="2:12" x14ac:dyDescent="0.25">
      <c r="B76" s="91"/>
      <c r="C76" s="92"/>
      <c r="D76" s="91"/>
      <c r="E76" s="91"/>
      <c r="F76" s="91"/>
      <c r="G76" s="91"/>
      <c r="H76" s="91"/>
      <c r="I76" s="91"/>
      <c r="J76" s="91"/>
      <c r="K76" s="91"/>
      <c r="L76" s="91"/>
    </row>
    <row r="77" spans="2:12" x14ac:dyDescent="0.25">
      <c r="B77" s="91"/>
      <c r="C77" s="92"/>
      <c r="D77" s="91"/>
      <c r="E77" s="91"/>
      <c r="F77" s="91"/>
      <c r="G77" s="91"/>
      <c r="H77" s="91"/>
      <c r="I77" s="91"/>
      <c r="J77" s="91"/>
      <c r="K77" s="91"/>
      <c r="L77" s="91"/>
    </row>
    <row r="78" spans="2:12" x14ac:dyDescent="0.25">
      <c r="B78" s="91"/>
      <c r="C78" s="92"/>
      <c r="D78" s="91"/>
      <c r="E78" s="91"/>
      <c r="F78" s="91"/>
      <c r="G78" s="91"/>
      <c r="H78" s="91"/>
      <c r="I78" s="91"/>
      <c r="J78" s="91"/>
      <c r="K78" s="91"/>
      <c r="L78" s="91"/>
    </row>
    <row r="79" spans="2:12" x14ac:dyDescent="0.25">
      <c r="B79" s="91"/>
      <c r="C79" s="92"/>
      <c r="D79" s="91"/>
      <c r="E79" s="91"/>
      <c r="F79" s="91"/>
      <c r="G79" s="91"/>
      <c r="H79" s="91"/>
      <c r="I79" s="91"/>
      <c r="J79" s="91"/>
      <c r="K79" s="91"/>
      <c r="L79" s="91"/>
    </row>
    <row r="80" spans="2:12" x14ac:dyDescent="0.25">
      <c r="B80" s="91"/>
      <c r="C80" s="92"/>
      <c r="D80" s="91"/>
      <c r="E80" s="91"/>
      <c r="F80" s="91"/>
      <c r="G80" s="91"/>
      <c r="H80" s="91"/>
      <c r="I80" s="91"/>
      <c r="J80" s="91"/>
      <c r="K80" s="91"/>
      <c r="L80" s="91"/>
    </row>
    <row r="81" spans="2:12" x14ac:dyDescent="0.25">
      <c r="B81" s="91"/>
      <c r="C81" s="92"/>
      <c r="D81" s="91"/>
      <c r="E81" s="91"/>
      <c r="F81" s="91"/>
      <c r="G81" s="91"/>
      <c r="H81" s="91"/>
      <c r="I81" s="91"/>
      <c r="J81" s="91"/>
      <c r="K81" s="91"/>
      <c r="L81" s="91"/>
    </row>
    <row r="82" spans="2:12" x14ac:dyDescent="0.25">
      <c r="B82" s="91"/>
      <c r="C82" s="92"/>
      <c r="D82" s="91"/>
      <c r="E82" s="91"/>
      <c r="F82" s="91"/>
      <c r="G82" s="91"/>
      <c r="H82" s="91"/>
      <c r="I82" s="91"/>
      <c r="J82" s="91"/>
      <c r="K82" s="91"/>
      <c r="L82" s="91"/>
    </row>
    <row r="83" spans="2:12" x14ac:dyDescent="0.25">
      <c r="B83" s="91"/>
      <c r="C83" s="92"/>
      <c r="D83" s="91"/>
      <c r="E83" s="91"/>
      <c r="F83" s="91"/>
      <c r="G83" s="91"/>
      <c r="H83" s="91"/>
      <c r="I83" s="91"/>
      <c r="J83" s="91"/>
      <c r="K83" s="91"/>
      <c r="L83" s="91"/>
    </row>
    <row r="84" spans="2:12" x14ac:dyDescent="0.25">
      <c r="B84" s="91"/>
      <c r="C84" s="92"/>
      <c r="D84" s="91"/>
      <c r="E84" s="91"/>
      <c r="F84" s="91"/>
      <c r="G84" s="91"/>
      <c r="H84" s="91"/>
      <c r="I84" s="91"/>
      <c r="J84" s="91"/>
      <c r="K84" s="91"/>
      <c r="L84" s="91"/>
    </row>
    <row r="85" spans="2:12" x14ac:dyDescent="0.25">
      <c r="B85" s="91"/>
      <c r="C85" s="92"/>
      <c r="D85" s="91"/>
      <c r="E85" s="91"/>
      <c r="F85" s="91"/>
      <c r="G85" s="91"/>
      <c r="H85" s="91"/>
      <c r="I85" s="91"/>
      <c r="J85" s="91"/>
      <c r="K85" s="91"/>
      <c r="L85" s="91"/>
    </row>
    <row r="86" spans="2:12" x14ac:dyDescent="0.25">
      <c r="B86" s="91"/>
      <c r="C86" s="92"/>
      <c r="D86" s="91"/>
      <c r="E86" s="91"/>
      <c r="F86" s="91"/>
      <c r="G86" s="91"/>
      <c r="H86" s="91"/>
      <c r="I86" s="91"/>
      <c r="J86" s="91"/>
      <c r="K86" s="91"/>
      <c r="L86" s="91"/>
    </row>
    <row r="87" spans="2:12" x14ac:dyDescent="0.25">
      <c r="B87" s="91"/>
      <c r="C87" s="92"/>
      <c r="D87" s="91"/>
      <c r="E87" s="91"/>
      <c r="F87" s="91"/>
      <c r="G87" s="91"/>
      <c r="H87" s="91"/>
      <c r="I87" s="91"/>
      <c r="J87" s="91"/>
      <c r="K87" s="91"/>
      <c r="L87" s="91"/>
    </row>
    <row r="88" spans="2:12" x14ac:dyDescent="0.25">
      <c r="B88" s="91"/>
      <c r="C88" s="92"/>
      <c r="D88" s="91"/>
      <c r="E88" s="91"/>
      <c r="F88" s="91"/>
      <c r="G88" s="91"/>
      <c r="H88" s="91"/>
      <c r="I88" s="91"/>
      <c r="J88" s="91"/>
      <c r="K88" s="91"/>
      <c r="L88" s="91"/>
    </row>
    <row r="89" spans="2:12" x14ac:dyDescent="0.25">
      <c r="B89" s="91"/>
      <c r="C89" s="92"/>
      <c r="D89" s="91"/>
      <c r="E89" s="91"/>
      <c r="F89" s="91"/>
      <c r="G89" s="91"/>
      <c r="H89" s="91"/>
      <c r="I89" s="91"/>
      <c r="J89" s="91"/>
      <c r="K89" s="91"/>
      <c r="L89" s="91"/>
    </row>
    <row r="90" spans="2:12" x14ac:dyDescent="0.25">
      <c r="B90" s="91"/>
      <c r="C90" s="92"/>
      <c r="D90" s="91"/>
      <c r="E90" s="91"/>
      <c r="F90" s="91"/>
      <c r="G90" s="91"/>
      <c r="H90" s="91"/>
      <c r="I90" s="91"/>
      <c r="J90" s="91"/>
      <c r="K90" s="91"/>
      <c r="L90" s="91"/>
    </row>
    <row r="91" spans="2:12" x14ac:dyDescent="0.25">
      <c r="B91" s="91"/>
      <c r="C91" s="92"/>
      <c r="D91" s="91"/>
      <c r="E91" s="91"/>
      <c r="F91" s="91"/>
      <c r="G91" s="91"/>
      <c r="H91" s="91"/>
      <c r="I91" s="91"/>
      <c r="J91" s="91"/>
      <c r="K91" s="91"/>
      <c r="L91" s="91"/>
    </row>
    <row r="92" spans="2:12" x14ac:dyDescent="0.25">
      <c r="B92" s="91"/>
      <c r="C92" s="92"/>
      <c r="D92" s="91"/>
      <c r="E92" s="91"/>
      <c r="F92" s="91"/>
      <c r="G92" s="91"/>
      <c r="H92" s="91"/>
      <c r="I92" s="91"/>
      <c r="J92" s="91"/>
      <c r="K92" s="91"/>
      <c r="L92" s="91"/>
    </row>
    <row r="93" spans="2:12" x14ac:dyDescent="0.25">
      <c r="B93" s="91"/>
      <c r="C93" s="92"/>
      <c r="D93" s="91"/>
      <c r="E93" s="91"/>
      <c r="F93" s="91"/>
      <c r="G93" s="91"/>
      <c r="H93" s="91"/>
      <c r="I93" s="91"/>
      <c r="J93" s="91"/>
      <c r="K93" s="91"/>
      <c r="L93" s="91"/>
    </row>
    <row r="94" spans="2:12" x14ac:dyDescent="0.25">
      <c r="B94" s="91"/>
      <c r="C94" s="92"/>
      <c r="D94" s="91"/>
      <c r="E94" s="91"/>
      <c r="F94" s="91"/>
      <c r="G94" s="91"/>
      <c r="H94" s="91"/>
      <c r="I94" s="91"/>
      <c r="J94" s="91"/>
      <c r="K94" s="91"/>
      <c r="L94" s="91"/>
    </row>
    <row r="95" spans="2:12" x14ac:dyDescent="0.25">
      <c r="B95" s="91"/>
      <c r="C95" s="92"/>
      <c r="D95" s="91"/>
      <c r="E95" s="91"/>
      <c r="F95" s="91"/>
      <c r="G95" s="91"/>
      <c r="H95" s="91"/>
      <c r="I95" s="91"/>
      <c r="J95" s="91"/>
      <c r="K95" s="91"/>
      <c r="L95" s="91"/>
    </row>
    <row r="96" spans="2:12" x14ac:dyDescent="0.25">
      <c r="B96" s="91"/>
      <c r="C96" s="92"/>
      <c r="D96" s="91"/>
      <c r="E96" s="91"/>
      <c r="F96" s="91"/>
      <c r="G96" s="91"/>
      <c r="H96" s="91"/>
      <c r="I96" s="91"/>
      <c r="J96" s="91"/>
      <c r="K96" s="91"/>
      <c r="L96" s="91"/>
    </row>
    <row r="97" spans="2:12" x14ac:dyDescent="0.25">
      <c r="B97" s="91"/>
      <c r="C97" s="92"/>
      <c r="D97" s="91"/>
      <c r="E97" s="91"/>
      <c r="F97" s="91"/>
      <c r="G97" s="91"/>
      <c r="H97" s="91"/>
      <c r="I97" s="91"/>
      <c r="J97" s="91"/>
      <c r="K97" s="91"/>
      <c r="L97" s="91"/>
    </row>
    <row r="98" spans="2:12" x14ac:dyDescent="0.25"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</row>
    <row r="99" spans="2:12" x14ac:dyDescent="0.25">
      <c r="B99" s="91"/>
      <c r="C99" s="92"/>
      <c r="D99" s="91"/>
      <c r="E99" s="91"/>
      <c r="F99" s="91"/>
      <c r="G99" s="91"/>
      <c r="H99" s="91"/>
      <c r="I99" s="91"/>
      <c r="J99" s="91"/>
      <c r="K99" s="91"/>
      <c r="L99" s="91"/>
    </row>
    <row r="100" spans="2:12" x14ac:dyDescent="0.25">
      <c r="B100" s="91"/>
      <c r="C100" s="92"/>
      <c r="D100" s="91"/>
      <c r="E100" s="91"/>
      <c r="F100" s="91"/>
      <c r="G100" s="91"/>
      <c r="H100" s="91"/>
      <c r="I100" s="91"/>
      <c r="J100" s="91"/>
      <c r="K100" s="91"/>
      <c r="L100" s="91"/>
    </row>
    <row r="101" spans="2:12" x14ac:dyDescent="0.25">
      <c r="B101" s="91"/>
      <c r="C101" s="92"/>
      <c r="D101" s="91"/>
      <c r="E101" s="91"/>
      <c r="F101" s="91"/>
      <c r="G101" s="91"/>
      <c r="H101" s="91"/>
      <c r="I101" s="91"/>
      <c r="J101" s="91"/>
      <c r="K101" s="91"/>
      <c r="L101" s="91"/>
    </row>
    <row r="102" spans="2:12" x14ac:dyDescent="0.25">
      <c r="B102" s="91"/>
      <c r="C102" s="92"/>
      <c r="D102" s="91"/>
      <c r="E102" s="91"/>
      <c r="F102" s="91"/>
      <c r="G102" s="91"/>
      <c r="H102" s="91"/>
      <c r="I102" s="91"/>
      <c r="J102" s="91"/>
      <c r="K102" s="91"/>
      <c r="L102" s="91"/>
    </row>
    <row r="103" spans="2:12" x14ac:dyDescent="0.25">
      <c r="B103" s="91"/>
      <c r="C103" s="92"/>
      <c r="D103" s="91"/>
      <c r="E103" s="91"/>
      <c r="F103" s="91"/>
      <c r="G103" s="91"/>
      <c r="H103" s="91"/>
      <c r="I103" s="91"/>
      <c r="J103" s="91"/>
      <c r="K103" s="91"/>
      <c r="L103" s="91"/>
    </row>
    <row r="104" spans="2:12" x14ac:dyDescent="0.25">
      <c r="B104" s="91"/>
      <c r="C104" s="92"/>
      <c r="D104" s="91"/>
      <c r="E104" s="91"/>
      <c r="F104" s="91"/>
      <c r="G104" s="91"/>
      <c r="H104" s="91"/>
      <c r="I104" s="91"/>
      <c r="J104" s="91"/>
      <c r="K104" s="91"/>
      <c r="L104" s="91"/>
    </row>
    <row r="105" spans="2:12" x14ac:dyDescent="0.25">
      <c r="B105" s="91"/>
      <c r="C105" s="92"/>
      <c r="D105" s="91"/>
      <c r="E105" s="91"/>
      <c r="F105" s="91"/>
      <c r="G105" s="91"/>
      <c r="H105" s="91"/>
      <c r="I105" s="91"/>
      <c r="J105" s="91"/>
      <c r="K105" s="91"/>
      <c r="L105" s="91"/>
    </row>
    <row r="106" spans="2:12" x14ac:dyDescent="0.25"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</row>
    <row r="107" spans="2:12" x14ac:dyDescent="0.25">
      <c r="B107" s="91"/>
      <c r="C107" s="92"/>
      <c r="D107" s="91"/>
      <c r="E107" s="91"/>
      <c r="F107" s="91"/>
      <c r="G107" s="91"/>
      <c r="H107" s="91"/>
      <c r="I107" s="91"/>
      <c r="J107" s="91"/>
      <c r="K107" s="91"/>
      <c r="L107" s="91"/>
    </row>
    <row r="108" spans="2:12" x14ac:dyDescent="0.25">
      <c r="B108" s="91"/>
      <c r="C108" s="92"/>
      <c r="D108" s="91"/>
      <c r="E108" s="91"/>
      <c r="F108" s="91"/>
      <c r="G108" s="91"/>
      <c r="H108" s="91"/>
      <c r="I108" s="91"/>
      <c r="J108" s="91"/>
      <c r="K108" s="91"/>
      <c r="L108" s="91"/>
    </row>
    <row r="109" spans="2:12" x14ac:dyDescent="0.25">
      <c r="B109" s="91"/>
      <c r="C109" s="92"/>
      <c r="D109" s="91"/>
      <c r="E109" s="91"/>
      <c r="F109" s="91"/>
      <c r="G109" s="91"/>
      <c r="H109" s="91"/>
      <c r="I109" s="91"/>
      <c r="J109" s="91"/>
      <c r="K109" s="91"/>
      <c r="L109" s="91"/>
    </row>
    <row r="110" spans="2:12" x14ac:dyDescent="0.25">
      <c r="B110" s="91"/>
      <c r="C110" s="92"/>
      <c r="D110" s="91"/>
      <c r="E110" s="91"/>
      <c r="F110" s="91"/>
      <c r="G110" s="91"/>
      <c r="H110" s="91"/>
      <c r="I110" s="91"/>
      <c r="J110" s="91"/>
      <c r="K110" s="91"/>
      <c r="L110" s="91"/>
    </row>
    <row r="111" spans="2:12" x14ac:dyDescent="0.25">
      <c r="B111" s="91"/>
      <c r="C111" s="92"/>
      <c r="D111" s="91"/>
      <c r="E111" s="91"/>
      <c r="F111" s="91"/>
      <c r="G111" s="91"/>
      <c r="H111" s="91"/>
      <c r="I111" s="91"/>
      <c r="J111" s="91"/>
      <c r="K111" s="91"/>
      <c r="L111" s="91"/>
    </row>
    <row r="112" spans="2:12" x14ac:dyDescent="0.25">
      <c r="B112" s="91"/>
      <c r="C112" s="92"/>
      <c r="D112" s="91"/>
      <c r="E112" s="91"/>
      <c r="F112" s="91"/>
      <c r="G112" s="91"/>
      <c r="H112" s="91"/>
      <c r="I112" s="91"/>
      <c r="J112" s="91"/>
      <c r="K112" s="91"/>
      <c r="L112" s="91"/>
    </row>
    <row r="113" spans="2:12" x14ac:dyDescent="0.25">
      <c r="B113" s="91"/>
      <c r="C113" s="92"/>
      <c r="D113" s="91"/>
      <c r="E113" s="91"/>
      <c r="F113" s="91"/>
      <c r="G113" s="91"/>
      <c r="H113" s="91"/>
      <c r="I113" s="91"/>
      <c r="J113" s="91"/>
      <c r="K113" s="91"/>
      <c r="L113" s="91"/>
    </row>
    <row r="114" spans="2:12" x14ac:dyDescent="0.25">
      <c r="B114" s="91"/>
      <c r="C114" s="92"/>
      <c r="D114" s="91"/>
      <c r="E114" s="91"/>
      <c r="F114" s="91"/>
      <c r="G114" s="91"/>
      <c r="H114" s="91"/>
      <c r="I114" s="91"/>
      <c r="J114" s="91"/>
      <c r="K114" s="91"/>
      <c r="L114" s="91"/>
    </row>
    <row r="115" spans="2:12" x14ac:dyDescent="0.25">
      <c r="B115" s="91"/>
      <c r="C115" s="92"/>
      <c r="D115" s="91"/>
      <c r="E115" s="91"/>
      <c r="F115" s="91"/>
      <c r="G115" s="91"/>
      <c r="H115" s="91"/>
      <c r="I115" s="91"/>
      <c r="J115" s="91"/>
      <c r="K115" s="91"/>
      <c r="L115" s="91"/>
    </row>
    <row r="116" spans="2:12" x14ac:dyDescent="0.25">
      <c r="B116" s="91"/>
      <c r="C116" s="92"/>
      <c r="D116" s="91"/>
      <c r="E116" s="91"/>
      <c r="F116" s="91"/>
      <c r="G116" s="91"/>
      <c r="H116" s="91"/>
      <c r="I116" s="91"/>
      <c r="J116" s="91"/>
      <c r="K116" s="91"/>
      <c r="L116" s="91"/>
    </row>
    <row r="117" spans="2:12" x14ac:dyDescent="0.25">
      <c r="B117" s="91"/>
      <c r="C117" s="92"/>
      <c r="D117" s="91"/>
      <c r="E117" s="91"/>
      <c r="F117" s="91"/>
      <c r="G117" s="91"/>
      <c r="H117" s="91"/>
      <c r="I117" s="91"/>
      <c r="J117" s="91"/>
      <c r="K117" s="91"/>
      <c r="L117" s="91"/>
    </row>
    <row r="118" spans="2:12" x14ac:dyDescent="0.25">
      <c r="B118" s="91"/>
      <c r="C118" s="92"/>
      <c r="D118" s="91"/>
      <c r="E118" s="91"/>
      <c r="F118" s="91"/>
      <c r="G118" s="91"/>
      <c r="H118" s="91"/>
      <c r="I118" s="91"/>
      <c r="J118" s="91"/>
      <c r="K118" s="91"/>
      <c r="L118" s="91"/>
    </row>
    <row r="119" spans="2:12" x14ac:dyDescent="0.25">
      <c r="B119" s="91"/>
      <c r="C119" s="92"/>
      <c r="D119" s="91"/>
      <c r="E119" s="91"/>
      <c r="F119" s="91"/>
      <c r="G119" s="91"/>
      <c r="H119" s="91"/>
      <c r="I119" s="91"/>
      <c r="J119" s="91"/>
      <c r="K119" s="91"/>
      <c r="L119" s="91"/>
    </row>
    <row r="120" spans="2:12" x14ac:dyDescent="0.25">
      <c r="B120" s="91"/>
      <c r="C120" s="92"/>
      <c r="D120" s="91"/>
      <c r="E120" s="91"/>
      <c r="F120" s="91"/>
      <c r="G120" s="91"/>
      <c r="H120" s="91"/>
      <c r="I120" s="91"/>
      <c r="J120" s="91"/>
      <c r="K120" s="91"/>
      <c r="L120" s="91"/>
    </row>
    <row r="121" spans="2:12" x14ac:dyDescent="0.25">
      <c r="B121" s="91"/>
      <c r="C121" s="92"/>
      <c r="D121" s="91"/>
      <c r="E121" s="91"/>
      <c r="F121" s="91"/>
      <c r="G121" s="91"/>
      <c r="H121" s="91"/>
      <c r="I121" s="91"/>
      <c r="J121" s="91"/>
      <c r="K121" s="91"/>
      <c r="L121" s="91"/>
    </row>
    <row r="122" spans="2:12" x14ac:dyDescent="0.25">
      <c r="B122" s="91"/>
      <c r="C122" s="92"/>
      <c r="D122" s="91"/>
      <c r="E122" s="91"/>
      <c r="F122" s="91"/>
      <c r="G122" s="91"/>
      <c r="H122" s="91"/>
      <c r="I122" s="91"/>
      <c r="J122" s="91"/>
      <c r="K122" s="91"/>
      <c r="L122" s="91"/>
    </row>
    <row r="123" spans="2:12" x14ac:dyDescent="0.25">
      <c r="B123" s="91"/>
      <c r="C123" s="92"/>
      <c r="D123" s="91"/>
      <c r="E123" s="91"/>
      <c r="F123" s="91"/>
      <c r="G123" s="91"/>
      <c r="H123" s="91"/>
      <c r="I123" s="91"/>
      <c r="J123" s="91"/>
      <c r="K123" s="91"/>
      <c r="L123" s="91"/>
    </row>
    <row r="124" spans="2:12" x14ac:dyDescent="0.25">
      <c r="B124" s="91"/>
      <c r="C124" s="92"/>
      <c r="D124" s="91"/>
      <c r="E124" s="91"/>
      <c r="F124" s="91"/>
      <c r="G124" s="91"/>
      <c r="H124" s="91"/>
      <c r="I124" s="91"/>
      <c r="J124" s="91"/>
      <c r="K124" s="91"/>
      <c r="L124" s="91"/>
    </row>
    <row r="125" spans="2:12" x14ac:dyDescent="0.25">
      <c r="B125" s="91"/>
      <c r="C125" s="92"/>
      <c r="D125" s="91"/>
      <c r="E125" s="91"/>
      <c r="F125" s="91"/>
      <c r="G125" s="91"/>
      <c r="H125" s="91"/>
      <c r="I125" s="91"/>
      <c r="J125" s="91"/>
      <c r="K125" s="91"/>
      <c r="L125" s="91"/>
    </row>
    <row r="126" spans="2:12" x14ac:dyDescent="0.25">
      <c r="B126" s="91"/>
      <c r="C126" s="92"/>
      <c r="D126" s="91"/>
      <c r="E126" s="91"/>
      <c r="F126" s="91"/>
      <c r="G126" s="91"/>
      <c r="H126" s="91"/>
      <c r="I126" s="91"/>
      <c r="J126" s="91"/>
      <c r="K126" s="91"/>
      <c r="L126" s="91"/>
    </row>
    <row r="127" spans="2:12" x14ac:dyDescent="0.25">
      <c r="B127" s="91"/>
      <c r="C127" s="92"/>
      <c r="D127" s="91"/>
      <c r="E127" s="91"/>
      <c r="F127" s="91"/>
      <c r="G127" s="91"/>
      <c r="H127" s="91"/>
      <c r="I127" s="91"/>
      <c r="J127" s="91"/>
      <c r="K127" s="91"/>
      <c r="L127" s="91"/>
    </row>
    <row r="128" spans="2:12" x14ac:dyDescent="0.25">
      <c r="B128" s="91"/>
      <c r="C128" s="92"/>
      <c r="D128" s="91"/>
      <c r="E128" s="91"/>
      <c r="F128" s="91"/>
      <c r="G128" s="91"/>
      <c r="H128" s="91"/>
      <c r="I128" s="91"/>
      <c r="J128" s="91"/>
      <c r="K128" s="91"/>
      <c r="L128" s="91"/>
    </row>
    <row r="129" spans="2:12" x14ac:dyDescent="0.25">
      <c r="B129" s="91"/>
      <c r="C129" s="92"/>
      <c r="D129" s="91"/>
      <c r="E129" s="91"/>
      <c r="F129" s="91"/>
      <c r="G129" s="91"/>
      <c r="H129" s="91"/>
      <c r="I129" s="91"/>
      <c r="J129" s="91"/>
      <c r="K129" s="91"/>
      <c r="L129" s="91"/>
    </row>
    <row r="130" spans="2:12" x14ac:dyDescent="0.25">
      <c r="B130" s="91"/>
      <c r="C130" s="92"/>
      <c r="D130" s="91"/>
      <c r="E130" s="91"/>
      <c r="F130" s="91"/>
      <c r="G130" s="91"/>
      <c r="H130" s="91"/>
      <c r="I130" s="91"/>
      <c r="J130" s="91"/>
      <c r="K130" s="91"/>
      <c r="L130" s="91"/>
    </row>
    <row r="131" spans="2:12" x14ac:dyDescent="0.25">
      <c r="B131" s="91"/>
      <c r="C131" s="92"/>
      <c r="D131" s="91"/>
      <c r="E131" s="91"/>
      <c r="F131" s="91"/>
      <c r="G131" s="91"/>
      <c r="H131" s="91"/>
      <c r="I131" s="91"/>
      <c r="J131" s="91"/>
      <c r="K131" s="91"/>
      <c r="L131" s="91"/>
    </row>
    <row r="132" spans="2:12" x14ac:dyDescent="0.25">
      <c r="B132" s="91"/>
      <c r="C132" s="92"/>
      <c r="D132" s="91"/>
      <c r="E132" s="91"/>
      <c r="F132" s="91"/>
      <c r="G132" s="91"/>
      <c r="H132" s="91"/>
      <c r="I132" s="91"/>
      <c r="J132" s="91"/>
      <c r="K132" s="91"/>
      <c r="L132" s="91"/>
    </row>
    <row r="133" spans="2:12" ht="15.75" thickBot="1" x14ac:dyDescent="0.3">
      <c r="B133" s="93"/>
      <c r="C133" s="94"/>
      <c r="D133" s="93"/>
      <c r="E133" s="93"/>
      <c r="F133" s="93"/>
      <c r="G133" s="102"/>
      <c r="H133" s="93"/>
      <c r="I133" s="93"/>
      <c r="J133" s="93"/>
      <c r="K133" s="93"/>
      <c r="L133" s="93"/>
    </row>
    <row r="134" spans="2:12" ht="15.75" thickBot="1" x14ac:dyDescent="0.3">
      <c r="B134" s="69" t="s">
        <v>1642</v>
      </c>
      <c r="C134" s="69" t="s">
        <v>1643</v>
      </c>
      <c r="D134" s="95"/>
      <c r="E134" s="96"/>
      <c r="F134" s="100" t="s">
        <v>1647</v>
      </c>
      <c r="G134" s="103" t="s">
        <v>1695</v>
      </c>
      <c r="H134" s="96"/>
      <c r="I134" s="69" t="s">
        <v>1669</v>
      </c>
      <c r="J134" s="69" t="s">
        <v>1671</v>
      </c>
      <c r="K134" s="69" t="s">
        <v>1672</v>
      </c>
      <c r="L134" s="69" t="s">
        <v>1673</v>
      </c>
    </row>
    <row r="135" spans="2:12" ht="15.75" thickBot="1" x14ac:dyDescent="0.3">
      <c r="B135" s="13">
        <f>COUNTA(B18:B133)</f>
        <v>0</v>
      </c>
      <c r="C135" s="13">
        <f>COUNTIF(C18:C133,"yes")</f>
        <v>0</v>
      </c>
      <c r="D135" s="97"/>
      <c r="E135" s="98"/>
      <c r="F135" s="101">
        <f>COUNTIF(F18:F133,"FSM")</f>
        <v>0</v>
      </c>
      <c r="G135" s="104">
        <f>COUNTIF(G18:G133,"cf")</f>
        <v>0</v>
      </c>
      <c r="H135" s="98"/>
      <c r="I135" s="13">
        <f>COUNTIF(I18:I133,"welsh speaker")</f>
        <v>0</v>
      </c>
      <c r="J135" s="13">
        <f>COUNTIF(J18:J133,"LAC")</f>
        <v>0</v>
      </c>
      <c r="K135" s="13">
        <f>COUNTA(K18:K133)</f>
        <v>0</v>
      </c>
      <c r="L135" s="13">
        <f>COUNTIF(L18:L133,"YES")</f>
        <v>0</v>
      </c>
    </row>
  </sheetData>
  <sheetProtection password="EE1B" sheet="1" objects="1" scenarios="1" insertRows="0" selectLockedCells="1" sort="0" pivotTables="0"/>
  <mergeCells count="4">
    <mergeCell ref="B2:C3"/>
    <mergeCell ref="B7:B8"/>
    <mergeCell ref="C7:C8"/>
    <mergeCell ref="B11:B12"/>
  </mergeCells>
  <dataValidations count="1">
    <dataValidation type="list" allowBlank="1" showInputMessage="1" showErrorMessage="1" sqref="I136:I185">
      <formula1>$O$1:$O$2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'ACW admin only'!$J$1:$J$4</xm:f>
          </x14:formula1>
          <xm:sqref>C7:C8</xm:sqref>
        </x14:dataValidation>
        <x14:dataValidation type="list" allowBlank="1" showInputMessage="1" showErrorMessage="1">
          <x14:formula1>
            <xm:f>'ACW admin only'!$AK$1:$AK$2</xm:f>
          </x14:formula1>
          <xm:sqref>J18:J133</xm:sqref>
        </x14:dataValidation>
        <x14:dataValidation type="list" allowBlank="1" showInputMessage="1" showErrorMessage="1">
          <x14:formula1>
            <xm:f>'ACW admin only'!$P$1:$P$2</xm:f>
          </x14:formula1>
          <xm:sqref>C18:C133 C136:C161</xm:sqref>
        </x14:dataValidation>
        <x14:dataValidation type="list" allowBlank="1" showInputMessage="1" showErrorMessage="1">
          <x14:formula1>
            <xm:f>'ACW admin only'!$H$1:$H$2</xm:f>
          </x14:formula1>
          <xm:sqref>E18:E133 E136:E542</xm:sqref>
        </x14:dataValidation>
        <x14:dataValidation type="list" allowBlank="1" showInputMessage="1" showErrorMessage="1">
          <x14:formula1>
            <xm:f>'ACW admin only'!$E$1:$E$3</xm:f>
          </x14:formula1>
          <xm:sqref>I186:I199</xm:sqref>
        </x14:dataValidation>
        <x14:dataValidation type="list" allowBlank="1" showInputMessage="1" showErrorMessage="1">
          <x14:formula1>
            <xm:f>'ACW admin only'!$Z$1:$Z$6</xm:f>
          </x14:formula1>
          <xm:sqref>B11</xm:sqref>
        </x14:dataValidation>
        <x14:dataValidation type="list" allowBlank="1" showInputMessage="1" showErrorMessage="1">
          <x14:formula1>
            <xm:f>'ACW admin only'!$I$1:$I$3</xm:f>
          </x14:formula1>
          <xm:sqref>L18:L133</xm:sqref>
        </x14:dataValidation>
        <x14:dataValidation type="list" allowBlank="1" showInputMessage="1" showErrorMessage="1">
          <x14:formula1>
            <xm:f>'ACW admin only'!$B$2:$B$14</xm:f>
          </x14:formula1>
          <xm:sqref>D18:D133</xm:sqref>
        </x14:dataValidation>
        <x14:dataValidation type="list" allowBlank="1" showInputMessage="1" showErrorMessage="1">
          <x14:formula1>
            <xm:f>'ACW admin only'!$C$1:$C$2</xm:f>
          </x14:formula1>
          <xm:sqref>F18:F133</xm:sqref>
        </x14:dataValidation>
        <x14:dataValidation type="list" allowBlank="1" showInputMessage="1" showErrorMessage="1">
          <x14:formula1>
            <xm:f>'ACW admin only'!$AJ$1:$AJ$24</xm:f>
          </x14:formula1>
          <xm:sqref>H18:H133</xm:sqref>
        </x14:dataValidation>
        <x14:dataValidation type="list" allowBlank="1" showInputMessage="1" showErrorMessage="1">
          <x14:formula1>
            <xm:f>'ACW admin only'!$E$1:$E$2</xm:f>
          </x14:formula1>
          <xm:sqref>I18:I133</xm:sqref>
        </x14:dataValidation>
        <x14:dataValidation type="list" allowBlank="1" showInputMessage="1" showErrorMessage="1">
          <x14:formula1>
            <xm:f>'ACW admin only'!$AL$1:$AL$2</xm:f>
          </x14:formula1>
          <xm:sqref>G18:G133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14"/>
  <sheetViews>
    <sheetView topLeftCell="L1" workbookViewId="0">
      <selection activeCell="L1" sqref="A1:XFD1048576"/>
    </sheetView>
  </sheetViews>
  <sheetFormatPr defaultColWidth="8.85546875" defaultRowHeight="15" x14ac:dyDescent="0.25"/>
  <cols>
    <col min="1" max="3" width="8.85546875" style="1"/>
    <col min="4" max="4" width="57.28515625" style="1" bestFit="1" customWidth="1"/>
    <col min="5" max="6" width="8.85546875" style="1"/>
    <col min="7" max="7" width="16.42578125" style="1" bestFit="1" customWidth="1"/>
    <col min="8" max="19" width="8.85546875" style="1"/>
    <col min="20" max="20" width="23.140625" style="1" bestFit="1" customWidth="1"/>
    <col min="21" max="21" width="8.85546875" style="1"/>
    <col min="22" max="22" width="45.7109375" style="7" bestFit="1" customWidth="1"/>
    <col min="23" max="35" width="8.85546875" style="1"/>
    <col min="36" max="36" width="47.42578125" style="1" bestFit="1" customWidth="1"/>
    <col min="37" max="16384" width="8.85546875" style="1"/>
  </cols>
  <sheetData>
    <row r="1" spans="1:38" x14ac:dyDescent="0.25">
      <c r="A1" s="1" t="s">
        <v>2</v>
      </c>
      <c r="B1" s="1" t="s">
        <v>0</v>
      </c>
      <c r="C1" s="1" t="s">
        <v>14</v>
      </c>
      <c r="D1" s="1" t="s">
        <v>17</v>
      </c>
      <c r="E1" s="1" t="s">
        <v>1667</v>
      </c>
      <c r="G1" s="1" t="s">
        <v>1679</v>
      </c>
      <c r="H1" s="1" t="s">
        <v>1581</v>
      </c>
      <c r="I1" s="1" t="s">
        <v>15</v>
      </c>
      <c r="J1" s="1" t="s">
        <v>38</v>
      </c>
      <c r="M1" s="1" t="s">
        <v>42</v>
      </c>
      <c r="P1" s="1" t="s">
        <v>45</v>
      </c>
      <c r="Q1" s="1" t="s">
        <v>56</v>
      </c>
      <c r="T1" s="1" t="s">
        <v>68</v>
      </c>
      <c r="V1" s="2" t="s">
        <v>857</v>
      </c>
      <c r="W1" s="3" t="s">
        <v>1501</v>
      </c>
      <c r="Z1" s="1" t="s">
        <v>1567</v>
      </c>
      <c r="AC1" s="4" t="s">
        <v>1575</v>
      </c>
      <c r="AD1" s="4"/>
      <c r="AE1" s="4"/>
      <c r="AF1" s="4"/>
      <c r="AH1" s="1" t="s">
        <v>1605</v>
      </c>
      <c r="AJ1" s="1" t="s">
        <v>1648</v>
      </c>
      <c r="AK1" s="1" t="s">
        <v>1670</v>
      </c>
      <c r="AL1" s="1" t="s">
        <v>1694</v>
      </c>
    </row>
    <row r="2" spans="1:38" x14ac:dyDescent="0.25">
      <c r="A2" s="1">
        <v>5</v>
      </c>
      <c r="B2" s="1" t="s">
        <v>3</v>
      </c>
      <c r="C2" s="1" t="s">
        <v>1646</v>
      </c>
      <c r="D2" s="1" t="s">
        <v>18</v>
      </c>
      <c r="E2" s="1" t="s">
        <v>1668</v>
      </c>
      <c r="G2" s="1" t="s">
        <v>1691</v>
      </c>
      <c r="H2" s="1" t="s">
        <v>1582</v>
      </c>
      <c r="I2" s="1" t="s">
        <v>16</v>
      </c>
      <c r="J2" s="1" t="s">
        <v>39</v>
      </c>
      <c r="M2" s="1" t="s">
        <v>44</v>
      </c>
      <c r="P2" s="1" t="s">
        <v>16</v>
      </c>
      <c r="Q2" s="1" t="s">
        <v>61</v>
      </c>
      <c r="T2" s="1" t="s">
        <v>1562</v>
      </c>
      <c r="V2" s="2" t="s">
        <v>1138</v>
      </c>
      <c r="W2" s="5" t="s">
        <v>1526</v>
      </c>
      <c r="Z2" s="1" t="s">
        <v>1565</v>
      </c>
      <c r="AC2" s="4" t="s">
        <v>1577</v>
      </c>
      <c r="AD2" s="4"/>
      <c r="AE2" s="4"/>
      <c r="AF2" s="4"/>
      <c r="AH2" s="1" t="s">
        <v>1604</v>
      </c>
      <c r="AJ2" s="1" t="s">
        <v>1649</v>
      </c>
      <c r="AK2" s="1" t="s">
        <v>1646</v>
      </c>
      <c r="AL2" s="1" t="s">
        <v>1646</v>
      </c>
    </row>
    <row r="3" spans="1:38" x14ac:dyDescent="0.25">
      <c r="A3" s="1">
        <v>6</v>
      </c>
      <c r="B3" s="1" t="s">
        <v>4</v>
      </c>
      <c r="D3" s="1" t="s">
        <v>19</v>
      </c>
      <c r="E3" s="1" t="s">
        <v>1583</v>
      </c>
      <c r="G3" s="1" t="s">
        <v>1693</v>
      </c>
      <c r="I3" s="1" t="s">
        <v>1615</v>
      </c>
      <c r="J3" s="1" t="s">
        <v>40</v>
      </c>
      <c r="M3" s="1" t="s">
        <v>43</v>
      </c>
      <c r="Q3" s="1" t="s">
        <v>62</v>
      </c>
      <c r="T3" s="1" t="s">
        <v>1601</v>
      </c>
      <c r="V3" s="2" t="s">
        <v>1057</v>
      </c>
      <c r="W3" s="5" t="s">
        <v>1523</v>
      </c>
      <c r="Z3" s="1" t="s">
        <v>1566</v>
      </c>
      <c r="AC3" s="4" t="s">
        <v>1576</v>
      </c>
      <c r="AD3" s="4"/>
      <c r="AE3" s="4"/>
      <c r="AF3" s="4"/>
      <c r="AJ3" s="1" t="s">
        <v>1650</v>
      </c>
    </row>
    <row r="4" spans="1:38" x14ac:dyDescent="0.25">
      <c r="A4" s="1">
        <v>7</v>
      </c>
      <c r="B4" s="1" t="s">
        <v>5</v>
      </c>
      <c r="D4" s="1" t="s">
        <v>20</v>
      </c>
      <c r="G4" s="1" t="s">
        <v>1681</v>
      </c>
      <c r="J4" s="1" t="s">
        <v>41</v>
      </c>
      <c r="Q4" s="1" t="s">
        <v>54</v>
      </c>
      <c r="T4" s="1" t="s">
        <v>1600</v>
      </c>
      <c r="V4" s="2" t="s">
        <v>1108</v>
      </c>
      <c r="W4" s="5" t="s">
        <v>1504</v>
      </c>
      <c r="Z4" s="1" t="s">
        <v>1563</v>
      </c>
      <c r="AC4" s="4" t="s">
        <v>1574</v>
      </c>
      <c r="AD4" s="4"/>
      <c r="AE4" s="4"/>
      <c r="AF4" s="4"/>
      <c r="AJ4" s="1" t="s">
        <v>1651</v>
      </c>
    </row>
    <row r="5" spans="1:38" x14ac:dyDescent="0.25">
      <c r="A5" s="1">
        <v>8</v>
      </c>
      <c r="B5" s="1" t="s">
        <v>6</v>
      </c>
      <c r="D5" s="1" t="s">
        <v>21</v>
      </c>
      <c r="G5" s="1" t="s">
        <v>1682</v>
      </c>
      <c r="Q5" s="1" t="s">
        <v>66</v>
      </c>
      <c r="T5" s="1" t="s">
        <v>1598</v>
      </c>
      <c r="V5" s="2" t="s">
        <v>864</v>
      </c>
      <c r="W5" s="5" t="s">
        <v>1392</v>
      </c>
      <c r="Z5" s="1" t="s">
        <v>1564</v>
      </c>
      <c r="AC5" s="4" t="s">
        <v>1573</v>
      </c>
      <c r="AD5" s="4"/>
      <c r="AE5" s="4"/>
      <c r="AF5" s="4"/>
      <c r="AJ5" s="1" t="s">
        <v>1652</v>
      </c>
    </row>
    <row r="6" spans="1:38" x14ac:dyDescent="0.25">
      <c r="A6" s="1">
        <v>9</v>
      </c>
      <c r="B6" s="1" t="s">
        <v>7</v>
      </c>
      <c r="D6" s="1" t="s">
        <v>22</v>
      </c>
      <c r="G6" s="1" t="s">
        <v>1683</v>
      </c>
      <c r="Q6" s="1" t="s">
        <v>53</v>
      </c>
      <c r="T6" s="1" t="s">
        <v>1597</v>
      </c>
      <c r="V6" s="2" t="s">
        <v>1050</v>
      </c>
      <c r="W6" s="5" t="s">
        <v>1480</v>
      </c>
      <c r="Z6" s="1" t="s">
        <v>1696</v>
      </c>
      <c r="AC6" s="4" t="s">
        <v>1572</v>
      </c>
      <c r="AD6" s="4"/>
      <c r="AE6" s="4"/>
      <c r="AF6" s="4"/>
      <c r="AJ6" s="1" t="s">
        <v>1653</v>
      </c>
    </row>
    <row r="7" spans="1:38" x14ac:dyDescent="0.25">
      <c r="A7" s="1">
        <v>10</v>
      </c>
      <c r="B7" s="1" t="s">
        <v>8</v>
      </c>
      <c r="D7" s="1" t="s">
        <v>23</v>
      </c>
      <c r="G7" s="1" t="s">
        <v>1684</v>
      </c>
      <c r="Q7" s="1" t="s">
        <v>47</v>
      </c>
      <c r="T7" s="1" t="s">
        <v>1599</v>
      </c>
      <c r="V7" s="2" t="s">
        <v>1046</v>
      </c>
      <c r="W7" s="5" t="s">
        <v>1401</v>
      </c>
      <c r="AC7" s="4" t="s">
        <v>1580</v>
      </c>
      <c r="AD7" s="4"/>
      <c r="AE7" s="4"/>
      <c r="AF7" s="4"/>
      <c r="AJ7" s="1" t="s">
        <v>1654</v>
      </c>
    </row>
    <row r="8" spans="1:38" x14ac:dyDescent="0.25">
      <c r="A8" s="1">
        <v>11</v>
      </c>
      <c r="B8" s="1" t="s">
        <v>9</v>
      </c>
      <c r="D8" s="1" t="s">
        <v>26</v>
      </c>
      <c r="G8" s="1" t="s">
        <v>1690</v>
      </c>
      <c r="Q8" s="1" t="s">
        <v>49</v>
      </c>
      <c r="T8" s="1" t="s">
        <v>1602</v>
      </c>
      <c r="V8" s="2" t="s">
        <v>1055</v>
      </c>
      <c r="W8" s="5" t="s">
        <v>1482</v>
      </c>
      <c r="AC8" s="4" t="s">
        <v>1579</v>
      </c>
      <c r="AD8" s="4"/>
      <c r="AE8" s="4"/>
      <c r="AF8" s="4"/>
      <c r="AJ8" s="1" t="s">
        <v>1655</v>
      </c>
    </row>
    <row r="9" spans="1:38" x14ac:dyDescent="0.25">
      <c r="A9" s="1">
        <v>12</v>
      </c>
      <c r="B9" s="1" t="s">
        <v>10</v>
      </c>
      <c r="D9" s="1" t="s">
        <v>24</v>
      </c>
      <c r="G9" s="1" t="s">
        <v>1686</v>
      </c>
      <c r="Q9" s="1" t="s">
        <v>48</v>
      </c>
      <c r="T9" s="1" t="s">
        <v>1595</v>
      </c>
      <c r="V9" s="2" t="s">
        <v>717</v>
      </c>
      <c r="W9" s="5" t="s">
        <v>1540</v>
      </c>
      <c r="AC9" s="4" t="s">
        <v>1578</v>
      </c>
      <c r="AD9" s="4"/>
      <c r="AE9" s="4"/>
      <c r="AF9" s="4"/>
      <c r="AJ9" s="1" t="s">
        <v>1656</v>
      </c>
    </row>
    <row r="10" spans="1:38" x14ac:dyDescent="0.25">
      <c r="A10" s="1">
        <v>13</v>
      </c>
      <c r="B10" s="1" t="s">
        <v>11</v>
      </c>
      <c r="D10" s="1" t="s">
        <v>25</v>
      </c>
      <c r="G10" s="1" t="s">
        <v>1687</v>
      </c>
      <c r="Q10" s="1" t="s">
        <v>51</v>
      </c>
      <c r="T10" s="1" t="s">
        <v>1596</v>
      </c>
      <c r="V10" s="2" t="s">
        <v>348</v>
      </c>
      <c r="W10" s="5" t="s">
        <v>1519</v>
      </c>
      <c r="AC10" s="4" t="s">
        <v>1571</v>
      </c>
      <c r="AD10" s="4"/>
      <c r="AE10" s="4"/>
      <c r="AF10" s="4"/>
      <c r="AJ10" s="1" t="s">
        <v>1657</v>
      </c>
    </row>
    <row r="11" spans="1:38" x14ac:dyDescent="0.25">
      <c r="A11" s="1">
        <v>14</v>
      </c>
      <c r="B11" s="1" t="s">
        <v>12</v>
      </c>
      <c r="D11" s="1" t="s">
        <v>27</v>
      </c>
      <c r="G11" s="1" t="s">
        <v>1688</v>
      </c>
      <c r="Q11" s="1" t="s">
        <v>46</v>
      </c>
      <c r="V11" s="2" t="s">
        <v>436</v>
      </c>
      <c r="W11" s="5" t="s">
        <v>1457</v>
      </c>
      <c r="AC11" s="4"/>
      <c r="AD11" s="4"/>
      <c r="AE11" s="4"/>
      <c r="AF11" s="4"/>
      <c r="AJ11" s="1" t="s">
        <v>1658</v>
      </c>
    </row>
    <row r="12" spans="1:38" x14ac:dyDescent="0.25">
      <c r="A12" s="1">
        <v>15</v>
      </c>
      <c r="B12" s="1" t="s">
        <v>13</v>
      </c>
      <c r="D12" s="1" t="s">
        <v>28</v>
      </c>
      <c r="G12" s="1" t="s">
        <v>1689</v>
      </c>
      <c r="Q12" s="1" t="s">
        <v>57</v>
      </c>
      <c r="V12" s="2" t="s">
        <v>678</v>
      </c>
      <c r="W12" s="5" t="s">
        <v>1451</v>
      </c>
      <c r="AD12" s="4"/>
      <c r="AE12" s="4"/>
      <c r="AF12" s="4"/>
      <c r="AJ12" s="1" t="s">
        <v>1616</v>
      </c>
    </row>
    <row r="13" spans="1:38" x14ac:dyDescent="0.25">
      <c r="A13" s="1">
        <v>16</v>
      </c>
      <c r="B13" s="1" t="s">
        <v>1644</v>
      </c>
      <c r="D13" s="1" t="s">
        <v>29</v>
      </c>
      <c r="G13" s="1" t="s">
        <v>1692</v>
      </c>
      <c r="Q13" s="1" t="s">
        <v>63</v>
      </c>
      <c r="V13" s="2" t="s">
        <v>957</v>
      </c>
      <c r="W13" s="5" t="s">
        <v>1507</v>
      </c>
      <c r="AD13" s="4"/>
      <c r="AE13" s="4"/>
      <c r="AF13" s="4"/>
      <c r="AJ13" s="1" t="s">
        <v>1659</v>
      </c>
    </row>
    <row r="14" spans="1:38" x14ac:dyDescent="0.25">
      <c r="A14" s="1">
        <v>17</v>
      </c>
      <c r="B14" s="1" t="s">
        <v>1645</v>
      </c>
      <c r="D14" s="1" t="s">
        <v>30</v>
      </c>
      <c r="G14" s="1" t="s">
        <v>1680</v>
      </c>
      <c r="Q14" s="1" t="s">
        <v>59</v>
      </c>
      <c r="V14" s="2" t="s">
        <v>1157</v>
      </c>
      <c r="W14" s="5" t="s">
        <v>1460</v>
      </c>
      <c r="AJ14" s="1" t="s">
        <v>1660</v>
      </c>
    </row>
    <row r="15" spans="1:38" x14ac:dyDescent="0.25">
      <c r="A15" s="1">
        <v>18</v>
      </c>
      <c r="D15" s="1" t="s">
        <v>31</v>
      </c>
      <c r="G15" s="1" t="s">
        <v>1685</v>
      </c>
      <c r="Q15" s="1" t="s">
        <v>65</v>
      </c>
      <c r="V15" s="2" t="s">
        <v>1116</v>
      </c>
      <c r="W15" s="5" t="s">
        <v>1454</v>
      </c>
      <c r="AJ15" s="1" t="s">
        <v>1661</v>
      </c>
    </row>
    <row r="16" spans="1:38" x14ac:dyDescent="0.25">
      <c r="A16" s="1">
        <v>19</v>
      </c>
      <c r="D16" s="1" t="s">
        <v>32</v>
      </c>
      <c r="Q16" s="1" t="s">
        <v>55</v>
      </c>
      <c r="V16" s="2" t="s">
        <v>416</v>
      </c>
      <c r="W16" s="5" t="s">
        <v>1510</v>
      </c>
      <c r="AJ16" s="1" t="s">
        <v>1662</v>
      </c>
    </row>
    <row r="17" spans="4:36" x14ac:dyDescent="0.25">
      <c r="D17" s="1" t="s">
        <v>33</v>
      </c>
      <c r="Q17" s="1" t="s">
        <v>52</v>
      </c>
      <c r="V17" s="2" t="s">
        <v>1271</v>
      </c>
      <c r="W17" s="5" t="s">
        <v>1390</v>
      </c>
      <c r="AJ17" s="1" t="s">
        <v>31</v>
      </c>
    </row>
    <row r="18" spans="4:36" x14ac:dyDescent="0.25">
      <c r="D18" s="1" t="s">
        <v>34</v>
      </c>
      <c r="Q18" s="1" t="s">
        <v>58</v>
      </c>
      <c r="V18" s="2" t="s">
        <v>892</v>
      </c>
      <c r="W18" s="5" t="s">
        <v>1420</v>
      </c>
      <c r="AJ18" s="1" t="s">
        <v>1617</v>
      </c>
    </row>
    <row r="19" spans="4:36" x14ac:dyDescent="0.25">
      <c r="D19" s="1" t="s">
        <v>35</v>
      </c>
      <c r="Q19" s="1" t="s">
        <v>60</v>
      </c>
      <c r="V19" s="2" t="s">
        <v>956</v>
      </c>
      <c r="W19" s="5" t="s">
        <v>1483</v>
      </c>
      <c r="AJ19" s="1" t="s">
        <v>1663</v>
      </c>
    </row>
    <row r="20" spans="4:36" x14ac:dyDescent="0.25">
      <c r="D20" s="1" t="s">
        <v>36</v>
      </c>
      <c r="Q20" s="1" t="s">
        <v>64</v>
      </c>
      <c r="V20" s="2" t="s">
        <v>1272</v>
      </c>
      <c r="W20" s="5" t="s">
        <v>1488</v>
      </c>
      <c r="AJ20" s="1" t="s">
        <v>1664</v>
      </c>
    </row>
    <row r="21" spans="4:36" x14ac:dyDescent="0.25">
      <c r="Q21" s="1" t="s">
        <v>67</v>
      </c>
      <c r="V21" s="2" t="s">
        <v>910</v>
      </c>
      <c r="W21" s="5" t="s">
        <v>1439</v>
      </c>
      <c r="AJ21" s="1" t="s">
        <v>1665</v>
      </c>
    </row>
    <row r="22" spans="4:36" x14ac:dyDescent="0.25">
      <c r="Q22" s="1" t="s">
        <v>50</v>
      </c>
      <c r="V22" s="2" t="s">
        <v>861</v>
      </c>
      <c r="W22" s="5" t="s">
        <v>1524</v>
      </c>
      <c r="AJ22" s="1" t="s">
        <v>1618</v>
      </c>
    </row>
    <row r="23" spans="4:36" x14ac:dyDescent="0.25">
      <c r="V23" s="2" t="s">
        <v>388</v>
      </c>
      <c r="W23" s="5" t="s">
        <v>1476</v>
      </c>
      <c r="AJ23" s="1" t="s">
        <v>1619</v>
      </c>
    </row>
    <row r="24" spans="4:36" x14ac:dyDescent="0.25">
      <c r="V24" s="2" t="s">
        <v>953</v>
      </c>
      <c r="W24" s="5" t="s">
        <v>1473</v>
      </c>
      <c r="AJ24" s="1" t="s">
        <v>1666</v>
      </c>
    </row>
    <row r="25" spans="4:36" x14ac:dyDescent="0.25">
      <c r="V25" s="2" t="s">
        <v>953</v>
      </c>
      <c r="W25" s="5" t="s">
        <v>1418</v>
      </c>
    </row>
    <row r="26" spans="4:36" x14ac:dyDescent="0.25">
      <c r="V26" s="2" t="s">
        <v>1174</v>
      </c>
      <c r="W26" s="5" t="s">
        <v>1412</v>
      </c>
    </row>
    <row r="27" spans="4:36" x14ac:dyDescent="0.25">
      <c r="V27" s="2" t="s">
        <v>430</v>
      </c>
      <c r="W27" s="5" t="s">
        <v>1541</v>
      </c>
    </row>
    <row r="28" spans="4:36" x14ac:dyDescent="0.25">
      <c r="V28" s="2" t="s">
        <v>1273</v>
      </c>
      <c r="W28" s="5" t="s">
        <v>1534</v>
      </c>
    </row>
    <row r="29" spans="4:36" x14ac:dyDescent="0.25">
      <c r="V29" s="2" t="s">
        <v>807</v>
      </c>
      <c r="W29" s="5" t="s">
        <v>1547</v>
      </c>
    </row>
    <row r="30" spans="4:36" x14ac:dyDescent="0.25">
      <c r="V30" s="2" t="s">
        <v>1253</v>
      </c>
      <c r="W30" s="5" t="s">
        <v>1544</v>
      </c>
    </row>
    <row r="31" spans="4:36" x14ac:dyDescent="0.25">
      <c r="V31" s="2" t="s">
        <v>606</v>
      </c>
      <c r="W31" s="5" t="s">
        <v>1502</v>
      </c>
    </row>
    <row r="32" spans="4:36" x14ac:dyDescent="0.25">
      <c r="V32" s="2" t="s">
        <v>1228</v>
      </c>
      <c r="W32" s="5" t="s">
        <v>1396</v>
      </c>
    </row>
    <row r="33" spans="22:23" x14ac:dyDescent="0.25">
      <c r="V33" s="2" t="s">
        <v>515</v>
      </c>
      <c r="W33" s="5" t="s">
        <v>1549</v>
      </c>
    </row>
    <row r="34" spans="22:23" x14ac:dyDescent="0.25">
      <c r="V34" s="2" t="s">
        <v>909</v>
      </c>
      <c r="W34" s="5" t="s">
        <v>1447</v>
      </c>
    </row>
    <row r="35" spans="22:23" x14ac:dyDescent="0.25">
      <c r="V35" s="2" t="s">
        <v>437</v>
      </c>
      <c r="W35" s="5" t="s">
        <v>1466</v>
      </c>
    </row>
    <row r="36" spans="22:23" x14ac:dyDescent="0.25">
      <c r="V36" s="2" t="s">
        <v>451</v>
      </c>
      <c r="W36" s="5" t="s">
        <v>1533</v>
      </c>
    </row>
    <row r="37" spans="22:23" x14ac:dyDescent="0.25">
      <c r="V37" s="2" t="s">
        <v>853</v>
      </c>
      <c r="W37" s="5" t="s">
        <v>1436</v>
      </c>
    </row>
    <row r="38" spans="22:23" x14ac:dyDescent="0.25">
      <c r="V38" s="2" t="s">
        <v>1274</v>
      </c>
      <c r="W38" s="5" t="s">
        <v>1479</v>
      </c>
    </row>
    <row r="39" spans="22:23" x14ac:dyDescent="0.25">
      <c r="V39" s="2" t="s">
        <v>811</v>
      </c>
      <c r="W39" s="5" t="s">
        <v>1400</v>
      </c>
    </row>
    <row r="40" spans="22:23" x14ac:dyDescent="0.25">
      <c r="V40" s="2" t="s">
        <v>641</v>
      </c>
      <c r="W40" s="5" t="s">
        <v>1560</v>
      </c>
    </row>
    <row r="41" spans="22:23" x14ac:dyDescent="0.25">
      <c r="V41" s="2" t="s">
        <v>438</v>
      </c>
      <c r="W41" s="5" t="s">
        <v>1484</v>
      </c>
    </row>
    <row r="42" spans="22:23" x14ac:dyDescent="0.25">
      <c r="V42" s="2" t="s">
        <v>398</v>
      </c>
      <c r="W42" s="5" t="s">
        <v>1422</v>
      </c>
    </row>
    <row r="43" spans="22:23" x14ac:dyDescent="0.25">
      <c r="V43" s="2" t="s">
        <v>911</v>
      </c>
      <c r="W43" s="5" t="s">
        <v>1525</v>
      </c>
    </row>
    <row r="44" spans="22:23" x14ac:dyDescent="0.25">
      <c r="V44" s="2" t="s">
        <v>1162</v>
      </c>
      <c r="W44" s="5" t="s">
        <v>1529</v>
      </c>
    </row>
    <row r="45" spans="22:23" x14ac:dyDescent="0.25">
      <c r="V45" s="2" t="s">
        <v>1066</v>
      </c>
      <c r="W45" s="5" t="s">
        <v>1521</v>
      </c>
    </row>
    <row r="46" spans="22:23" x14ac:dyDescent="0.25">
      <c r="V46" s="2" t="s">
        <v>1123</v>
      </c>
      <c r="W46" s="5" t="s">
        <v>1467</v>
      </c>
    </row>
    <row r="47" spans="22:23" x14ac:dyDescent="0.25">
      <c r="V47" s="2" t="s">
        <v>1120</v>
      </c>
      <c r="W47" s="5" t="s">
        <v>1470</v>
      </c>
    </row>
    <row r="48" spans="22:23" x14ac:dyDescent="0.25">
      <c r="V48" s="2" t="s">
        <v>439</v>
      </c>
      <c r="W48" s="5" t="s">
        <v>1506</v>
      </c>
    </row>
    <row r="49" spans="22:23" x14ac:dyDescent="0.25">
      <c r="V49" s="2" t="s">
        <v>644</v>
      </c>
      <c r="W49" s="5" t="s">
        <v>1461</v>
      </c>
    </row>
    <row r="50" spans="22:23" x14ac:dyDescent="0.25">
      <c r="V50" s="2" t="s">
        <v>865</v>
      </c>
      <c r="W50" s="5" t="s">
        <v>1472</v>
      </c>
    </row>
    <row r="51" spans="22:23" x14ac:dyDescent="0.25">
      <c r="V51" s="2" t="s">
        <v>702</v>
      </c>
      <c r="W51" s="5" t="s">
        <v>1406</v>
      </c>
    </row>
    <row r="52" spans="22:23" x14ac:dyDescent="0.25">
      <c r="V52" s="2" t="s">
        <v>790</v>
      </c>
      <c r="W52" s="5" t="s">
        <v>1387</v>
      </c>
    </row>
    <row r="53" spans="22:23" x14ac:dyDescent="0.25">
      <c r="V53" s="2" t="s">
        <v>1275</v>
      </c>
      <c r="W53" s="5" t="s">
        <v>1536</v>
      </c>
    </row>
    <row r="54" spans="22:23" x14ac:dyDescent="0.25">
      <c r="V54" s="2" t="s">
        <v>1355</v>
      </c>
      <c r="W54" s="5" t="s">
        <v>1469</v>
      </c>
    </row>
    <row r="55" spans="22:23" x14ac:dyDescent="0.25">
      <c r="V55" s="2" t="s">
        <v>760</v>
      </c>
      <c r="W55" s="5" t="s">
        <v>1464</v>
      </c>
    </row>
    <row r="56" spans="22:23" x14ac:dyDescent="0.25">
      <c r="V56" s="2" t="s">
        <v>392</v>
      </c>
      <c r="W56" s="5" t="s">
        <v>1445</v>
      </c>
    </row>
    <row r="57" spans="22:23" x14ac:dyDescent="0.25">
      <c r="V57" s="2" t="s">
        <v>1135</v>
      </c>
      <c r="W57" s="5" t="s">
        <v>1458</v>
      </c>
    </row>
    <row r="58" spans="22:23" x14ac:dyDescent="0.25">
      <c r="V58" s="2" t="s">
        <v>1194</v>
      </c>
      <c r="W58" s="5" t="s">
        <v>1555</v>
      </c>
    </row>
    <row r="59" spans="22:23" x14ac:dyDescent="0.25">
      <c r="V59" s="2" t="s">
        <v>835</v>
      </c>
      <c r="W59" s="5" t="s">
        <v>1382</v>
      </c>
    </row>
    <row r="60" spans="22:23" x14ac:dyDescent="0.25">
      <c r="V60" s="2" t="s">
        <v>808</v>
      </c>
      <c r="W60" s="5" t="s">
        <v>1393</v>
      </c>
    </row>
    <row r="61" spans="22:23" x14ac:dyDescent="0.25">
      <c r="V61" s="2" t="s">
        <v>866</v>
      </c>
      <c r="W61" s="5" t="s">
        <v>1495</v>
      </c>
    </row>
    <row r="62" spans="22:23" x14ac:dyDescent="0.25">
      <c r="V62" s="2" t="s">
        <v>962</v>
      </c>
      <c r="W62" s="5" t="s">
        <v>1546</v>
      </c>
    </row>
    <row r="63" spans="22:23" x14ac:dyDescent="0.25">
      <c r="V63" s="2" t="s">
        <v>809</v>
      </c>
      <c r="W63" s="5" t="s">
        <v>1399</v>
      </c>
    </row>
    <row r="64" spans="22:23" x14ac:dyDescent="0.25">
      <c r="V64" s="2" t="s">
        <v>810</v>
      </c>
      <c r="W64" s="5" t="s">
        <v>1462</v>
      </c>
    </row>
    <row r="65" spans="22:23" x14ac:dyDescent="0.25">
      <c r="V65" s="2" t="s">
        <v>1164</v>
      </c>
      <c r="W65" s="5" t="s">
        <v>1438</v>
      </c>
    </row>
    <row r="66" spans="22:23" x14ac:dyDescent="0.25">
      <c r="V66" s="2" t="s">
        <v>753</v>
      </c>
      <c r="W66" s="5" t="s">
        <v>1543</v>
      </c>
    </row>
    <row r="67" spans="22:23" x14ac:dyDescent="0.25">
      <c r="V67" s="2" t="s">
        <v>1189</v>
      </c>
      <c r="W67" s="5" t="s">
        <v>1453</v>
      </c>
    </row>
    <row r="68" spans="22:23" x14ac:dyDescent="0.25">
      <c r="V68" s="2" t="s">
        <v>297</v>
      </c>
      <c r="W68" s="5" t="s">
        <v>1421</v>
      </c>
    </row>
    <row r="69" spans="22:23" x14ac:dyDescent="0.25">
      <c r="V69" s="2" t="s">
        <v>961</v>
      </c>
      <c r="W69" s="5" t="s">
        <v>1391</v>
      </c>
    </row>
    <row r="70" spans="22:23" x14ac:dyDescent="0.25">
      <c r="V70" s="2" t="s">
        <v>424</v>
      </c>
      <c r="W70" s="5" t="s">
        <v>1490</v>
      </c>
    </row>
    <row r="71" spans="22:23" x14ac:dyDescent="0.25">
      <c r="V71" s="2" t="s">
        <v>395</v>
      </c>
      <c r="W71" s="5" t="s">
        <v>1515</v>
      </c>
    </row>
    <row r="72" spans="22:23" x14ac:dyDescent="0.25">
      <c r="V72" s="2" t="s">
        <v>397</v>
      </c>
      <c r="W72" s="5" t="s">
        <v>1394</v>
      </c>
    </row>
    <row r="73" spans="22:23" x14ac:dyDescent="0.25">
      <c r="V73" s="2" t="s">
        <v>901</v>
      </c>
      <c r="W73" s="5" t="s">
        <v>1398</v>
      </c>
    </row>
    <row r="74" spans="22:23" x14ac:dyDescent="0.25">
      <c r="V74" s="2" t="s">
        <v>592</v>
      </c>
      <c r="W74" s="5" t="s">
        <v>1532</v>
      </c>
    </row>
    <row r="75" spans="22:23" x14ac:dyDescent="0.25">
      <c r="V75" s="2" t="s">
        <v>426</v>
      </c>
      <c r="W75" s="5" t="s">
        <v>1517</v>
      </c>
    </row>
    <row r="76" spans="22:23" x14ac:dyDescent="0.25">
      <c r="V76" s="2" t="s">
        <v>484</v>
      </c>
      <c r="W76" s="5" t="s">
        <v>1516</v>
      </c>
    </row>
    <row r="77" spans="22:23" x14ac:dyDescent="0.25">
      <c r="V77" s="2" t="s">
        <v>360</v>
      </c>
      <c r="W77" s="5" t="s">
        <v>1417</v>
      </c>
    </row>
    <row r="78" spans="22:23" x14ac:dyDescent="0.25">
      <c r="V78" s="2" t="s">
        <v>1115</v>
      </c>
      <c r="W78" s="5" t="s">
        <v>1413</v>
      </c>
    </row>
    <row r="79" spans="22:23" x14ac:dyDescent="0.25">
      <c r="V79" s="2" t="s">
        <v>1153</v>
      </c>
      <c r="W79" s="5" t="s">
        <v>1468</v>
      </c>
    </row>
    <row r="80" spans="22:23" x14ac:dyDescent="0.25">
      <c r="V80" s="2" t="s">
        <v>663</v>
      </c>
      <c r="W80" s="5" t="s">
        <v>1414</v>
      </c>
    </row>
    <row r="81" spans="22:23" x14ac:dyDescent="0.25">
      <c r="V81" s="2" t="s">
        <v>1301</v>
      </c>
      <c r="W81" s="5" t="s">
        <v>1548</v>
      </c>
    </row>
    <row r="82" spans="22:23" x14ac:dyDescent="0.25">
      <c r="V82" s="2" t="s">
        <v>1306</v>
      </c>
      <c r="W82" s="5" t="s">
        <v>1481</v>
      </c>
    </row>
    <row r="83" spans="22:23" x14ac:dyDescent="0.25">
      <c r="V83" s="2" t="s">
        <v>335</v>
      </c>
      <c r="W83" s="5" t="s">
        <v>1537</v>
      </c>
    </row>
    <row r="84" spans="22:23" x14ac:dyDescent="0.25">
      <c r="V84" s="2" t="s">
        <v>1289</v>
      </c>
      <c r="W84" s="5" t="s">
        <v>1539</v>
      </c>
    </row>
    <row r="85" spans="22:23" x14ac:dyDescent="0.25">
      <c r="V85" s="2" t="s">
        <v>1106</v>
      </c>
      <c r="W85" s="5" t="s">
        <v>1474</v>
      </c>
    </row>
    <row r="86" spans="22:23" x14ac:dyDescent="0.25">
      <c r="V86" s="2" t="s">
        <v>677</v>
      </c>
      <c r="W86" s="5" t="s">
        <v>1557</v>
      </c>
    </row>
    <row r="87" spans="22:23" x14ac:dyDescent="0.25">
      <c r="V87" s="2" t="s">
        <v>897</v>
      </c>
      <c r="W87" s="5" t="s">
        <v>1553</v>
      </c>
    </row>
    <row r="88" spans="22:23" x14ac:dyDescent="0.25">
      <c r="V88" s="2" t="s">
        <v>860</v>
      </c>
      <c r="W88" s="5" t="s">
        <v>1432</v>
      </c>
    </row>
    <row r="89" spans="22:23" x14ac:dyDescent="0.25">
      <c r="V89" s="2" t="s">
        <v>573</v>
      </c>
      <c r="W89" s="5" t="s">
        <v>1531</v>
      </c>
    </row>
    <row r="90" spans="22:23" x14ac:dyDescent="0.25">
      <c r="V90" s="2" t="s">
        <v>342</v>
      </c>
      <c r="W90" s="5" t="s">
        <v>1449</v>
      </c>
    </row>
    <row r="91" spans="22:23" x14ac:dyDescent="0.25">
      <c r="V91" s="2" t="s">
        <v>1161</v>
      </c>
      <c r="W91" s="5" t="s">
        <v>1491</v>
      </c>
    </row>
    <row r="92" spans="22:23" x14ac:dyDescent="0.25">
      <c r="V92" s="2" t="s">
        <v>456</v>
      </c>
      <c r="W92" s="5" t="s">
        <v>1508</v>
      </c>
    </row>
    <row r="93" spans="22:23" x14ac:dyDescent="0.25">
      <c r="V93" s="2" t="s">
        <v>801</v>
      </c>
      <c r="W93" s="5" t="s">
        <v>1538</v>
      </c>
    </row>
    <row r="94" spans="22:23" x14ac:dyDescent="0.25">
      <c r="V94" s="2" t="s">
        <v>801</v>
      </c>
      <c r="W94" s="5" t="s">
        <v>1415</v>
      </c>
    </row>
    <row r="95" spans="22:23" x14ac:dyDescent="0.25">
      <c r="V95" s="2" t="s">
        <v>867</v>
      </c>
      <c r="W95" s="5" t="s">
        <v>1511</v>
      </c>
    </row>
    <row r="96" spans="22:23" x14ac:dyDescent="0.25">
      <c r="V96" s="2" t="s">
        <v>728</v>
      </c>
      <c r="W96" s="5" t="s">
        <v>1448</v>
      </c>
    </row>
    <row r="97" spans="22:23" x14ac:dyDescent="0.25">
      <c r="V97" s="2" t="s">
        <v>959</v>
      </c>
      <c r="W97" s="5" t="s">
        <v>1430</v>
      </c>
    </row>
    <row r="98" spans="22:23" x14ac:dyDescent="0.25">
      <c r="V98" s="2" t="s">
        <v>389</v>
      </c>
      <c r="W98" s="5" t="s">
        <v>1475</v>
      </c>
    </row>
    <row r="99" spans="22:23" x14ac:dyDescent="0.25">
      <c r="V99" s="2" t="s">
        <v>868</v>
      </c>
      <c r="W99" s="5" t="s">
        <v>1450</v>
      </c>
    </row>
    <row r="100" spans="22:23" x14ac:dyDescent="0.25">
      <c r="V100" s="2" t="s">
        <v>476</v>
      </c>
      <c r="W100" s="5" t="s">
        <v>1505</v>
      </c>
    </row>
    <row r="101" spans="22:23" x14ac:dyDescent="0.25">
      <c r="V101" s="2" t="s">
        <v>797</v>
      </c>
      <c r="W101" s="5" t="s">
        <v>1452</v>
      </c>
    </row>
    <row r="102" spans="22:23" x14ac:dyDescent="0.25">
      <c r="V102" s="2" t="s">
        <v>716</v>
      </c>
      <c r="W102" s="5" t="s">
        <v>1455</v>
      </c>
    </row>
    <row r="103" spans="22:23" x14ac:dyDescent="0.25">
      <c r="V103" s="2" t="s">
        <v>455</v>
      </c>
      <c r="W103" s="5" t="s">
        <v>1509</v>
      </c>
    </row>
    <row r="104" spans="22:23" x14ac:dyDescent="0.25">
      <c r="V104" s="2" t="s">
        <v>390</v>
      </c>
      <c r="W104" s="5" t="s">
        <v>1489</v>
      </c>
    </row>
    <row r="105" spans="22:23" x14ac:dyDescent="0.25">
      <c r="V105" s="2" t="s">
        <v>729</v>
      </c>
      <c r="W105" s="5" t="s">
        <v>1496</v>
      </c>
    </row>
    <row r="106" spans="22:23" x14ac:dyDescent="0.25">
      <c r="V106" s="2" t="s">
        <v>936</v>
      </c>
      <c r="W106" s="5" t="s">
        <v>1477</v>
      </c>
    </row>
    <row r="107" spans="22:23" x14ac:dyDescent="0.25">
      <c r="V107" s="2" t="s">
        <v>1059</v>
      </c>
      <c r="W107" s="5" t="s">
        <v>1385</v>
      </c>
    </row>
    <row r="108" spans="22:23" x14ac:dyDescent="0.25">
      <c r="V108" s="2" t="s">
        <v>964</v>
      </c>
      <c r="W108" s="5" t="s">
        <v>1442</v>
      </c>
    </row>
    <row r="109" spans="22:23" x14ac:dyDescent="0.25">
      <c r="V109" s="2" t="s">
        <v>709</v>
      </c>
      <c r="W109" s="5" t="s">
        <v>1550</v>
      </c>
    </row>
    <row r="110" spans="22:23" x14ac:dyDescent="0.25">
      <c r="V110" s="2" t="s">
        <v>902</v>
      </c>
      <c r="W110" s="5" t="s">
        <v>1408</v>
      </c>
    </row>
    <row r="111" spans="22:23" x14ac:dyDescent="0.25">
      <c r="V111" s="2" t="s">
        <v>1262</v>
      </c>
      <c r="W111" s="5" t="s">
        <v>1384</v>
      </c>
    </row>
    <row r="112" spans="22:23" x14ac:dyDescent="0.25">
      <c r="V112" s="2" t="s">
        <v>440</v>
      </c>
      <c r="W112" s="5" t="s">
        <v>1518</v>
      </c>
    </row>
    <row r="113" spans="22:23" x14ac:dyDescent="0.25">
      <c r="V113" s="2" t="s">
        <v>1216</v>
      </c>
      <c r="W113" s="5" t="s">
        <v>1513</v>
      </c>
    </row>
    <row r="114" spans="22:23" x14ac:dyDescent="0.25">
      <c r="V114" s="2" t="s">
        <v>967</v>
      </c>
      <c r="W114" s="5" t="s">
        <v>1463</v>
      </c>
    </row>
    <row r="115" spans="22:23" x14ac:dyDescent="0.25">
      <c r="V115" s="2" t="s">
        <v>969</v>
      </c>
      <c r="W115" s="5" t="s">
        <v>1431</v>
      </c>
    </row>
    <row r="116" spans="22:23" x14ac:dyDescent="0.25">
      <c r="V116" s="2" t="s">
        <v>442</v>
      </c>
      <c r="W116" s="5" t="s">
        <v>1530</v>
      </c>
    </row>
    <row r="117" spans="22:23" x14ac:dyDescent="0.25">
      <c r="V117" s="2" t="s">
        <v>638</v>
      </c>
      <c r="W117" s="5" t="s">
        <v>1512</v>
      </c>
    </row>
    <row r="118" spans="22:23" x14ac:dyDescent="0.25">
      <c r="V118" s="2" t="s">
        <v>761</v>
      </c>
      <c r="W118" s="5" t="s">
        <v>1485</v>
      </c>
    </row>
    <row r="119" spans="22:23" x14ac:dyDescent="0.25">
      <c r="V119" s="2" t="s">
        <v>500</v>
      </c>
      <c r="W119" s="5" t="s">
        <v>1395</v>
      </c>
    </row>
    <row r="120" spans="22:23" x14ac:dyDescent="0.25">
      <c r="V120" s="2" t="s">
        <v>1219</v>
      </c>
      <c r="W120" s="5" t="s">
        <v>1556</v>
      </c>
    </row>
    <row r="121" spans="22:23" x14ac:dyDescent="0.25">
      <c r="V121" s="2" t="s">
        <v>822</v>
      </c>
      <c r="W121" s="5" t="s">
        <v>1503</v>
      </c>
    </row>
    <row r="122" spans="22:23" x14ac:dyDescent="0.25">
      <c r="V122" s="2" t="s">
        <v>869</v>
      </c>
      <c r="W122" s="5" t="s">
        <v>1446</v>
      </c>
    </row>
    <row r="123" spans="22:23" x14ac:dyDescent="0.25">
      <c r="V123" s="2" t="s">
        <v>1133</v>
      </c>
      <c r="W123" s="5" t="s">
        <v>1542</v>
      </c>
    </row>
    <row r="124" spans="22:23" x14ac:dyDescent="0.25">
      <c r="V124" s="2" t="s">
        <v>890</v>
      </c>
      <c r="W124" s="5" t="s">
        <v>1410</v>
      </c>
    </row>
    <row r="125" spans="22:23" x14ac:dyDescent="0.25">
      <c r="V125" s="2" t="s">
        <v>385</v>
      </c>
      <c r="W125" s="5" t="s">
        <v>1471</v>
      </c>
    </row>
    <row r="126" spans="22:23" x14ac:dyDescent="0.25">
      <c r="V126" s="2" t="s">
        <v>1014</v>
      </c>
      <c r="W126" s="5" t="s">
        <v>1535</v>
      </c>
    </row>
    <row r="127" spans="22:23" x14ac:dyDescent="0.25">
      <c r="V127" s="2" t="s">
        <v>627</v>
      </c>
      <c r="W127" s="5" t="s">
        <v>1514</v>
      </c>
    </row>
    <row r="128" spans="22:23" x14ac:dyDescent="0.25">
      <c r="V128" s="2" t="s">
        <v>856</v>
      </c>
      <c r="W128" s="5" t="s">
        <v>1402</v>
      </c>
    </row>
    <row r="129" spans="22:23" x14ac:dyDescent="0.25">
      <c r="V129" s="2" t="s">
        <v>1269</v>
      </c>
      <c r="W129" s="5" t="s">
        <v>1486</v>
      </c>
    </row>
    <row r="130" spans="22:23" x14ac:dyDescent="0.25">
      <c r="V130" s="2" t="s">
        <v>1349</v>
      </c>
      <c r="W130" s="5" t="s">
        <v>1559</v>
      </c>
    </row>
    <row r="131" spans="22:23" x14ac:dyDescent="0.25">
      <c r="V131" s="2" t="s">
        <v>804</v>
      </c>
      <c r="W131" s="5" t="s">
        <v>1487</v>
      </c>
    </row>
    <row r="132" spans="22:23" x14ac:dyDescent="0.25">
      <c r="V132" s="2" t="s">
        <v>268</v>
      </c>
      <c r="W132" s="5" t="s">
        <v>1434</v>
      </c>
    </row>
    <row r="133" spans="22:23" x14ac:dyDescent="0.25">
      <c r="V133" s="2" t="s">
        <v>457</v>
      </c>
      <c r="W133" s="5" t="s">
        <v>1558</v>
      </c>
    </row>
    <row r="134" spans="22:23" x14ac:dyDescent="0.25">
      <c r="V134" s="2" t="s">
        <v>762</v>
      </c>
      <c r="W134" s="5" t="s">
        <v>1429</v>
      </c>
    </row>
    <row r="135" spans="22:23" x14ac:dyDescent="0.25">
      <c r="V135" s="2" t="s">
        <v>848</v>
      </c>
      <c r="W135" s="5" t="s">
        <v>1411</v>
      </c>
    </row>
    <row r="136" spans="22:23" x14ac:dyDescent="0.25">
      <c r="V136" s="2" t="s">
        <v>958</v>
      </c>
      <c r="W136" s="5" t="s">
        <v>1497</v>
      </c>
    </row>
    <row r="137" spans="22:23" x14ac:dyDescent="0.25">
      <c r="V137" s="2" t="s">
        <v>607</v>
      </c>
      <c r="W137" s="5" t="s">
        <v>1493</v>
      </c>
    </row>
    <row r="138" spans="22:23" x14ac:dyDescent="0.25">
      <c r="V138" s="2" t="s">
        <v>749</v>
      </c>
      <c r="W138" s="5" t="s">
        <v>1522</v>
      </c>
    </row>
    <row r="139" spans="22:23" x14ac:dyDescent="0.25">
      <c r="V139" s="2" t="s">
        <v>609</v>
      </c>
      <c r="W139" s="5" t="s">
        <v>1494</v>
      </c>
    </row>
    <row r="140" spans="22:23" x14ac:dyDescent="0.25">
      <c r="V140" s="2" t="s">
        <v>747</v>
      </c>
      <c r="W140" s="5" t="s">
        <v>1416</v>
      </c>
    </row>
    <row r="141" spans="22:23" x14ac:dyDescent="0.25">
      <c r="V141" s="6" t="s">
        <v>798</v>
      </c>
      <c r="W141" s="5" t="s">
        <v>1527</v>
      </c>
    </row>
    <row r="142" spans="22:23" x14ac:dyDescent="0.25">
      <c r="V142" s="2" t="s">
        <v>505</v>
      </c>
      <c r="W142" s="5" t="s">
        <v>1561</v>
      </c>
    </row>
    <row r="143" spans="22:23" x14ac:dyDescent="0.25">
      <c r="V143" s="2" t="s">
        <v>1230</v>
      </c>
      <c r="W143" s="5" t="s">
        <v>1545</v>
      </c>
    </row>
    <row r="144" spans="22:23" x14ac:dyDescent="0.25">
      <c r="V144" s="2" t="s">
        <v>595</v>
      </c>
      <c r="W144" s="5" t="s">
        <v>1498</v>
      </c>
    </row>
    <row r="145" spans="22:23" x14ac:dyDescent="0.25">
      <c r="V145" s="2" t="s">
        <v>1190</v>
      </c>
      <c r="W145" s="5" t="s">
        <v>1378</v>
      </c>
    </row>
    <row r="146" spans="22:23" x14ac:dyDescent="0.25">
      <c r="V146" s="2" t="s">
        <v>1291</v>
      </c>
      <c r="W146" s="5" t="s">
        <v>1372</v>
      </c>
    </row>
    <row r="147" spans="22:23" x14ac:dyDescent="0.25">
      <c r="V147" s="2" t="s">
        <v>850</v>
      </c>
      <c r="W147" s="5" t="s">
        <v>1364</v>
      </c>
    </row>
    <row r="148" spans="22:23" x14ac:dyDescent="0.25">
      <c r="V148" s="2" t="s">
        <v>851</v>
      </c>
      <c r="W148" s="5" t="s">
        <v>1444</v>
      </c>
    </row>
    <row r="149" spans="22:23" x14ac:dyDescent="0.25">
      <c r="V149" s="2" t="s">
        <v>960</v>
      </c>
      <c r="W149" s="5" t="s">
        <v>1428</v>
      </c>
    </row>
    <row r="150" spans="22:23" x14ac:dyDescent="0.25">
      <c r="V150" s="2" t="s">
        <v>1080</v>
      </c>
      <c r="W150" s="5" t="s">
        <v>1405</v>
      </c>
    </row>
    <row r="151" spans="22:23" x14ac:dyDescent="0.25">
      <c r="V151" s="2" t="s">
        <v>1171</v>
      </c>
      <c r="W151" s="5" t="s">
        <v>1383</v>
      </c>
    </row>
    <row r="152" spans="22:23" x14ac:dyDescent="0.25">
      <c r="V152" s="2" t="s">
        <v>963</v>
      </c>
      <c r="W152" s="5" t="s">
        <v>1389</v>
      </c>
    </row>
    <row r="153" spans="22:23" x14ac:dyDescent="0.25">
      <c r="V153" s="2" t="s">
        <v>870</v>
      </c>
      <c r="W153" s="5" t="s">
        <v>1365</v>
      </c>
    </row>
    <row r="154" spans="22:23" x14ac:dyDescent="0.25">
      <c r="V154" s="2" t="s">
        <v>912</v>
      </c>
      <c r="W154" s="5" t="s">
        <v>1409</v>
      </c>
    </row>
    <row r="155" spans="22:23" x14ac:dyDescent="0.25">
      <c r="V155" s="2" t="s">
        <v>913</v>
      </c>
      <c r="W155" s="5" t="s">
        <v>1361</v>
      </c>
    </row>
    <row r="156" spans="22:23" x14ac:dyDescent="0.25">
      <c r="V156" s="2" t="s">
        <v>671</v>
      </c>
      <c r="W156" s="5" t="s">
        <v>272</v>
      </c>
    </row>
    <row r="157" spans="22:23" x14ac:dyDescent="0.25">
      <c r="V157" s="2" t="s">
        <v>886</v>
      </c>
      <c r="W157" s="5" t="s">
        <v>1388</v>
      </c>
    </row>
    <row r="158" spans="22:23" x14ac:dyDescent="0.25">
      <c r="V158" s="2" t="s">
        <v>352</v>
      </c>
      <c r="W158" s="5" t="s">
        <v>1435</v>
      </c>
    </row>
    <row r="159" spans="22:23" x14ac:dyDescent="0.25">
      <c r="V159" s="2" t="s">
        <v>1300</v>
      </c>
      <c r="W159" s="5" t="s">
        <v>1379</v>
      </c>
    </row>
    <row r="160" spans="22:23" x14ac:dyDescent="0.25">
      <c r="V160" s="2" t="s">
        <v>608</v>
      </c>
      <c r="W160" s="5" t="s">
        <v>1366</v>
      </c>
    </row>
    <row r="161" spans="22:23" x14ac:dyDescent="0.25">
      <c r="V161" s="2" t="s">
        <v>874</v>
      </c>
      <c r="W161" s="5" t="s">
        <v>1363</v>
      </c>
    </row>
    <row r="162" spans="22:23" x14ac:dyDescent="0.25">
      <c r="V162" s="2" t="s">
        <v>479</v>
      </c>
      <c r="W162" s="5" t="s">
        <v>1367</v>
      </c>
    </row>
    <row r="163" spans="22:23" x14ac:dyDescent="0.25">
      <c r="V163" s="2" t="s">
        <v>1007</v>
      </c>
      <c r="W163" s="5" t="s">
        <v>1381</v>
      </c>
    </row>
    <row r="164" spans="22:23" x14ac:dyDescent="0.25">
      <c r="V164" s="2" t="s">
        <v>763</v>
      </c>
      <c r="W164" s="5" t="s">
        <v>1373</v>
      </c>
    </row>
    <row r="165" spans="22:23" x14ac:dyDescent="0.25">
      <c r="V165" s="2" t="s">
        <v>777</v>
      </c>
      <c r="W165" s="5" t="s">
        <v>1376</v>
      </c>
    </row>
    <row r="166" spans="22:23" x14ac:dyDescent="0.25">
      <c r="V166" s="2" t="s">
        <v>813</v>
      </c>
      <c r="W166" s="5" t="s">
        <v>1423</v>
      </c>
    </row>
    <row r="167" spans="22:23" x14ac:dyDescent="0.25">
      <c r="V167" s="2" t="s">
        <v>478</v>
      </c>
      <c r="W167" s="5" t="s">
        <v>1459</v>
      </c>
    </row>
    <row r="168" spans="22:23" x14ac:dyDescent="0.25">
      <c r="V168" s="2" t="s">
        <v>1231</v>
      </c>
      <c r="W168" s="5" t="s">
        <v>1520</v>
      </c>
    </row>
    <row r="169" spans="22:23" x14ac:dyDescent="0.25">
      <c r="V169" s="2" t="s">
        <v>829</v>
      </c>
      <c r="W169" s="5" t="s">
        <v>1499</v>
      </c>
    </row>
    <row r="170" spans="22:23" x14ac:dyDescent="0.25">
      <c r="V170" s="2" t="s">
        <v>885</v>
      </c>
      <c r="W170" s="5" t="s">
        <v>1427</v>
      </c>
    </row>
    <row r="171" spans="22:23" x14ac:dyDescent="0.25">
      <c r="V171" s="2" t="s">
        <v>1191</v>
      </c>
      <c r="W171" s="5" t="s">
        <v>1441</v>
      </c>
    </row>
    <row r="172" spans="22:23" x14ac:dyDescent="0.25">
      <c r="V172" s="2" t="s">
        <v>1213</v>
      </c>
      <c r="W172" s="5" t="s">
        <v>1492</v>
      </c>
    </row>
    <row r="173" spans="22:23" x14ac:dyDescent="0.25">
      <c r="V173" s="2" t="s">
        <v>633</v>
      </c>
      <c r="W173" s="5" t="s">
        <v>1528</v>
      </c>
    </row>
    <row r="174" spans="22:23" x14ac:dyDescent="0.25">
      <c r="V174" s="2" t="s">
        <v>472</v>
      </c>
      <c r="W174" s="5" t="s">
        <v>1456</v>
      </c>
    </row>
    <row r="175" spans="22:23" x14ac:dyDescent="0.25">
      <c r="V175" s="2" t="s">
        <v>1086</v>
      </c>
      <c r="W175" s="5" t="s">
        <v>1554</v>
      </c>
    </row>
    <row r="176" spans="22:23" x14ac:dyDescent="0.25">
      <c r="V176" s="2" t="s">
        <v>764</v>
      </c>
      <c r="W176" s="5" t="s">
        <v>1440</v>
      </c>
    </row>
    <row r="177" spans="22:23" x14ac:dyDescent="0.25">
      <c r="V177" s="2" t="s">
        <v>814</v>
      </c>
      <c r="W177" s="5" t="s">
        <v>1551</v>
      </c>
    </row>
    <row r="178" spans="22:23" x14ac:dyDescent="0.25">
      <c r="V178" s="2" t="s">
        <v>854</v>
      </c>
      <c r="W178" s="5" t="s">
        <v>1478</v>
      </c>
    </row>
    <row r="179" spans="22:23" x14ac:dyDescent="0.25">
      <c r="V179" s="2" t="s">
        <v>1125</v>
      </c>
      <c r="W179" s="5" t="s">
        <v>1552</v>
      </c>
    </row>
    <row r="180" spans="22:23" x14ac:dyDescent="0.25">
      <c r="V180" s="2" t="s">
        <v>1105</v>
      </c>
      <c r="W180" s="5" t="s">
        <v>1360</v>
      </c>
    </row>
    <row r="181" spans="22:23" x14ac:dyDescent="0.25">
      <c r="V181" s="2" t="s">
        <v>1160</v>
      </c>
      <c r="W181" s="5" t="s">
        <v>1426</v>
      </c>
    </row>
    <row r="182" spans="22:23" x14ac:dyDescent="0.25">
      <c r="V182" s="2" t="s">
        <v>1127</v>
      </c>
      <c r="W182" s="5" t="s">
        <v>1500</v>
      </c>
    </row>
    <row r="183" spans="22:23" x14ac:dyDescent="0.25">
      <c r="V183" s="2" t="s">
        <v>1082</v>
      </c>
      <c r="W183" s="5" t="s">
        <v>1437</v>
      </c>
    </row>
    <row r="184" spans="22:23" x14ac:dyDescent="0.25">
      <c r="V184" s="2" t="s">
        <v>855</v>
      </c>
      <c r="W184" s="5" t="s">
        <v>1465</v>
      </c>
    </row>
    <row r="185" spans="22:23" x14ac:dyDescent="0.25">
      <c r="V185" s="2" t="s">
        <v>978</v>
      </c>
      <c r="W185" s="5" t="s">
        <v>1377</v>
      </c>
    </row>
    <row r="186" spans="22:23" x14ac:dyDescent="0.25">
      <c r="V186" s="2" t="s">
        <v>1056</v>
      </c>
      <c r="W186" s="5" t="s">
        <v>1397</v>
      </c>
    </row>
    <row r="187" spans="22:23" x14ac:dyDescent="0.25">
      <c r="V187" s="2" t="s">
        <v>1048</v>
      </c>
      <c r="W187" s="7" t="s">
        <v>1443</v>
      </c>
    </row>
    <row r="188" spans="22:23" x14ac:dyDescent="0.25">
      <c r="V188" s="2" t="s">
        <v>1090</v>
      </c>
      <c r="W188" s="5" t="s">
        <v>1419</v>
      </c>
    </row>
    <row r="189" spans="22:23" x14ac:dyDescent="0.25">
      <c r="V189" s="2" t="s">
        <v>1045</v>
      </c>
      <c r="W189" s="5" t="s">
        <v>1404</v>
      </c>
    </row>
    <row r="190" spans="22:23" x14ac:dyDescent="0.25">
      <c r="V190" s="2" t="s">
        <v>980</v>
      </c>
      <c r="W190" s="5" t="s">
        <v>1425</v>
      </c>
    </row>
    <row r="191" spans="22:23" x14ac:dyDescent="0.25">
      <c r="V191" s="2" t="s">
        <v>871</v>
      </c>
      <c r="W191" s="5" t="s">
        <v>1407</v>
      </c>
    </row>
    <row r="192" spans="22:23" x14ac:dyDescent="0.25">
      <c r="V192" s="2" t="s">
        <v>1129</v>
      </c>
      <c r="W192" s="5" t="s">
        <v>1375</v>
      </c>
    </row>
    <row r="193" spans="22:23" x14ac:dyDescent="0.25">
      <c r="V193" s="2" t="s">
        <v>1180</v>
      </c>
      <c r="W193" s="5" t="s">
        <v>1358</v>
      </c>
    </row>
    <row r="194" spans="22:23" x14ac:dyDescent="0.25">
      <c r="V194" s="2" t="s">
        <v>752</v>
      </c>
      <c r="W194" s="5" t="s">
        <v>1374</v>
      </c>
    </row>
    <row r="195" spans="22:23" x14ac:dyDescent="0.25">
      <c r="V195" s="2" t="s">
        <v>965</v>
      </c>
      <c r="W195" s="5" t="s">
        <v>1424</v>
      </c>
    </row>
    <row r="196" spans="22:23" x14ac:dyDescent="0.25">
      <c r="V196" s="2" t="s">
        <v>815</v>
      </c>
      <c r="W196" s="5" t="s">
        <v>1362</v>
      </c>
    </row>
    <row r="197" spans="22:23" x14ac:dyDescent="0.25">
      <c r="V197" s="2" t="s">
        <v>730</v>
      </c>
      <c r="W197" s="5" t="s">
        <v>1359</v>
      </c>
    </row>
    <row r="198" spans="22:23" x14ac:dyDescent="0.25">
      <c r="V198" s="2" t="s">
        <v>651</v>
      </c>
      <c r="W198" s="5" t="s">
        <v>1386</v>
      </c>
    </row>
    <row r="199" spans="22:23" x14ac:dyDescent="0.25">
      <c r="V199" s="2" t="s">
        <v>1132</v>
      </c>
      <c r="W199" s="5" t="s">
        <v>1370</v>
      </c>
    </row>
    <row r="200" spans="22:23" x14ac:dyDescent="0.25">
      <c r="V200" s="2" t="s">
        <v>1058</v>
      </c>
      <c r="W200" s="5" t="s">
        <v>1371</v>
      </c>
    </row>
    <row r="201" spans="22:23" x14ac:dyDescent="0.25">
      <c r="V201" s="2" t="s">
        <v>816</v>
      </c>
      <c r="W201" s="5" t="s">
        <v>1380</v>
      </c>
    </row>
    <row r="202" spans="22:23" x14ac:dyDescent="0.25">
      <c r="V202" s="2" t="s">
        <v>970</v>
      </c>
      <c r="W202" s="5" t="s">
        <v>1368</v>
      </c>
    </row>
    <row r="203" spans="22:23" x14ac:dyDescent="0.25">
      <c r="V203" s="2" t="s">
        <v>968</v>
      </c>
      <c r="W203" s="5" t="s">
        <v>1403</v>
      </c>
    </row>
    <row r="204" spans="22:23" x14ac:dyDescent="0.25">
      <c r="V204" s="2" t="s">
        <v>692</v>
      </c>
      <c r="W204" s="5" t="s">
        <v>1369</v>
      </c>
    </row>
    <row r="205" spans="22:23" x14ac:dyDescent="0.25">
      <c r="V205" s="2" t="s">
        <v>665</v>
      </c>
      <c r="W205" s="5" t="s">
        <v>1433</v>
      </c>
    </row>
    <row r="206" spans="22:23" x14ac:dyDescent="0.25">
      <c r="V206" s="2" t="s">
        <v>1329</v>
      </c>
    </row>
    <row r="207" spans="22:23" x14ac:dyDescent="0.25">
      <c r="V207" s="2" t="s">
        <v>731</v>
      </c>
    </row>
    <row r="208" spans="22:23" x14ac:dyDescent="0.25">
      <c r="V208" s="2" t="s">
        <v>973</v>
      </c>
    </row>
    <row r="209" spans="22:22" x14ac:dyDescent="0.25">
      <c r="V209" s="2" t="s">
        <v>985</v>
      </c>
    </row>
    <row r="210" spans="22:22" x14ac:dyDescent="0.25">
      <c r="V210" s="2" t="s">
        <v>1155</v>
      </c>
    </row>
    <row r="211" spans="22:22" x14ac:dyDescent="0.25">
      <c r="V211" s="2" t="s">
        <v>1085</v>
      </c>
    </row>
    <row r="212" spans="22:22" x14ac:dyDescent="0.25">
      <c r="V212" s="2" t="s">
        <v>1217</v>
      </c>
    </row>
    <row r="213" spans="22:22" x14ac:dyDescent="0.25">
      <c r="V213" s="2" t="s">
        <v>377</v>
      </c>
    </row>
    <row r="214" spans="22:22" x14ac:dyDescent="0.25">
      <c r="V214" s="2" t="s">
        <v>1088</v>
      </c>
    </row>
    <row r="215" spans="22:22" x14ac:dyDescent="0.25">
      <c r="V215" s="6" t="s">
        <v>1221</v>
      </c>
    </row>
    <row r="216" spans="22:22" x14ac:dyDescent="0.25">
      <c r="V216" s="2" t="s">
        <v>939</v>
      </c>
    </row>
    <row r="217" spans="22:22" x14ac:dyDescent="0.25">
      <c r="V217" s="2" t="s">
        <v>966</v>
      </c>
    </row>
    <row r="218" spans="22:22" x14ac:dyDescent="0.25">
      <c r="V218" s="2" t="s">
        <v>1074</v>
      </c>
    </row>
    <row r="219" spans="22:22" x14ac:dyDescent="0.25">
      <c r="V219" s="2" t="s">
        <v>351</v>
      </c>
    </row>
    <row r="220" spans="22:22" x14ac:dyDescent="0.25">
      <c r="V220" s="2" t="s">
        <v>1248</v>
      </c>
    </row>
    <row r="221" spans="22:22" x14ac:dyDescent="0.25">
      <c r="V221" s="2" t="s">
        <v>1247</v>
      </c>
    </row>
    <row r="222" spans="22:22" x14ac:dyDescent="0.25">
      <c r="V222" s="2" t="s">
        <v>791</v>
      </c>
    </row>
    <row r="223" spans="22:22" x14ac:dyDescent="0.25">
      <c r="V223" s="2" t="s">
        <v>1207</v>
      </c>
    </row>
    <row r="224" spans="22:22" x14ac:dyDescent="0.25">
      <c r="V224" s="2" t="s">
        <v>818</v>
      </c>
    </row>
    <row r="225" spans="22:22" x14ac:dyDescent="0.25">
      <c r="V225" s="2" t="s">
        <v>1072</v>
      </c>
    </row>
    <row r="226" spans="22:22" x14ac:dyDescent="0.25">
      <c r="V226" s="2" t="s">
        <v>927</v>
      </c>
    </row>
    <row r="227" spans="22:22" x14ac:dyDescent="0.25">
      <c r="V227" s="2" t="s">
        <v>1232</v>
      </c>
    </row>
    <row r="228" spans="22:22" x14ac:dyDescent="0.25">
      <c r="V228" s="2" t="s">
        <v>314</v>
      </c>
    </row>
    <row r="229" spans="22:22" x14ac:dyDescent="0.25">
      <c r="V229" s="2" t="s">
        <v>423</v>
      </c>
    </row>
    <row r="230" spans="22:22" x14ac:dyDescent="0.25">
      <c r="V230" s="2" t="s">
        <v>914</v>
      </c>
    </row>
    <row r="231" spans="22:22" x14ac:dyDescent="0.25">
      <c r="V231" s="2" t="s">
        <v>1277</v>
      </c>
    </row>
    <row r="232" spans="22:22" x14ac:dyDescent="0.25">
      <c r="V232" s="2" t="s">
        <v>569</v>
      </c>
    </row>
    <row r="233" spans="22:22" x14ac:dyDescent="0.25">
      <c r="V233" s="2" t="s">
        <v>974</v>
      </c>
    </row>
    <row r="234" spans="22:22" x14ac:dyDescent="0.25">
      <c r="V234" s="2" t="s">
        <v>721</v>
      </c>
    </row>
    <row r="235" spans="22:22" x14ac:dyDescent="0.25">
      <c r="V235" s="2" t="s">
        <v>872</v>
      </c>
    </row>
    <row r="236" spans="22:22" x14ac:dyDescent="0.25">
      <c r="V236" s="2" t="s">
        <v>971</v>
      </c>
    </row>
    <row r="237" spans="22:22" x14ac:dyDescent="0.25">
      <c r="V237" s="2" t="s">
        <v>1079</v>
      </c>
    </row>
    <row r="238" spans="22:22" x14ac:dyDescent="0.25">
      <c r="V238" s="2" t="s">
        <v>1093</v>
      </c>
    </row>
    <row r="239" spans="22:22" x14ac:dyDescent="0.25">
      <c r="V239" s="2" t="s">
        <v>498</v>
      </c>
    </row>
    <row r="240" spans="22:22" x14ac:dyDescent="0.25">
      <c r="V240" s="2" t="s">
        <v>466</v>
      </c>
    </row>
    <row r="241" spans="22:22" x14ac:dyDescent="0.25">
      <c r="V241" s="2" t="s">
        <v>379</v>
      </c>
    </row>
    <row r="242" spans="22:22" x14ac:dyDescent="0.25">
      <c r="V242" s="2" t="s">
        <v>1278</v>
      </c>
    </row>
    <row r="243" spans="22:22" x14ac:dyDescent="0.25">
      <c r="V243" s="2" t="s">
        <v>1264</v>
      </c>
    </row>
    <row r="244" spans="22:22" x14ac:dyDescent="0.25">
      <c r="V244" s="2" t="s">
        <v>1183</v>
      </c>
    </row>
    <row r="245" spans="22:22" x14ac:dyDescent="0.25">
      <c r="V245" s="2" t="s">
        <v>380</v>
      </c>
    </row>
    <row r="246" spans="22:22" x14ac:dyDescent="0.25">
      <c r="V246" s="2" t="s">
        <v>873</v>
      </c>
    </row>
    <row r="247" spans="22:22" x14ac:dyDescent="0.25">
      <c r="V247" s="2" t="s">
        <v>976</v>
      </c>
    </row>
    <row r="248" spans="22:22" x14ac:dyDescent="0.25">
      <c r="V248" s="2" t="s">
        <v>1060</v>
      </c>
    </row>
    <row r="249" spans="22:22" x14ac:dyDescent="0.25">
      <c r="V249" s="2" t="s">
        <v>732</v>
      </c>
    </row>
    <row r="250" spans="22:22" x14ac:dyDescent="0.25">
      <c r="V250" s="2" t="s">
        <v>1181</v>
      </c>
    </row>
    <row r="251" spans="22:22" x14ac:dyDescent="0.25">
      <c r="V251" s="2" t="s">
        <v>1156</v>
      </c>
    </row>
    <row r="252" spans="22:22" x14ac:dyDescent="0.25">
      <c r="V252" s="2" t="s">
        <v>1094</v>
      </c>
    </row>
    <row r="253" spans="22:22" x14ac:dyDescent="0.25">
      <c r="V253" s="2" t="s">
        <v>1200</v>
      </c>
    </row>
    <row r="254" spans="22:22" x14ac:dyDescent="0.25">
      <c r="V254" s="2" t="s">
        <v>501</v>
      </c>
    </row>
    <row r="255" spans="22:22" x14ac:dyDescent="0.25">
      <c r="V255" s="2" t="s">
        <v>1320</v>
      </c>
    </row>
    <row r="256" spans="22:22" x14ac:dyDescent="0.25">
      <c r="V256" s="2" t="s">
        <v>915</v>
      </c>
    </row>
    <row r="257" spans="22:22" x14ac:dyDescent="0.25">
      <c r="V257" s="2" t="s">
        <v>733</v>
      </c>
    </row>
    <row r="258" spans="22:22" x14ac:dyDescent="0.25">
      <c r="V258" s="2" t="s">
        <v>1257</v>
      </c>
    </row>
    <row r="259" spans="22:22" x14ac:dyDescent="0.25">
      <c r="V259" s="2" t="s">
        <v>1154</v>
      </c>
    </row>
    <row r="260" spans="22:22" x14ac:dyDescent="0.25">
      <c r="V260" s="2" t="s">
        <v>1321</v>
      </c>
    </row>
    <row r="261" spans="22:22" x14ac:dyDescent="0.25">
      <c r="V261" s="2" t="s">
        <v>1238</v>
      </c>
    </row>
    <row r="262" spans="22:22" x14ac:dyDescent="0.25">
      <c r="V262" s="2" t="s">
        <v>1013</v>
      </c>
    </row>
    <row r="263" spans="22:22" x14ac:dyDescent="0.25">
      <c r="V263" s="2" t="s">
        <v>1167</v>
      </c>
    </row>
    <row r="264" spans="22:22" x14ac:dyDescent="0.25">
      <c r="V264" s="2" t="s">
        <v>1167</v>
      </c>
    </row>
    <row r="265" spans="22:22" x14ac:dyDescent="0.25">
      <c r="V265" s="2" t="s">
        <v>783</v>
      </c>
    </row>
    <row r="266" spans="22:22" x14ac:dyDescent="0.25">
      <c r="V266" s="2" t="s">
        <v>820</v>
      </c>
    </row>
    <row r="267" spans="22:22" x14ac:dyDescent="0.25">
      <c r="V267" s="2" t="s">
        <v>1136</v>
      </c>
    </row>
    <row r="268" spans="22:22" x14ac:dyDescent="0.25">
      <c r="V268" s="2" t="s">
        <v>987</v>
      </c>
    </row>
    <row r="269" spans="22:22" x14ac:dyDescent="0.25">
      <c r="V269" s="2" t="s">
        <v>819</v>
      </c>
    </row>
    <row r="270" spans="22:22" x14ac:dyDescent="0.25">
      <c r="V270" s="2" t="s">
        <v>817</v>
      </c>
    </row>
    <row r="271" spans="22:22" x14ac:dyDescent="0.25">
      <c r="V271" s="2" t="s">
        <v>1075</v>
      </c>
    </row>
    <row r="272" spans="22:22" x14ac:dyDescent="0.25">
      <c r="V272" s="2" t="s">
        <v>344</v>
      </c>
    </row>
    <row r="273" spans="22:22" x14ac:dyDescent="0.25">
      <c r="V273" s="2" t="s">
        <v>787</v>
      </c>
    </row>
    <row r="274" spans="22:22" x14ac:dyDescent="0.25">
      <c r="V274" s="2" t="s">
        <v>800</v>
      </c>
    </row>
    <row r="275" spans="22:22" x14ac:dyDescent="0.25">
      <c r="V275" s="2" t="s">
        <v>794</v>
      </c>
    </row>
    <row r="276" spans="22:22" x14ac:dyDescent="0.25">
      <c r="V276" s="2" t="s">
        <v>1201</v>
      </c>
    </row>
    <row r="277" spans="22:22" x14ac:dyDescent="0.25">
      <c r="V277" s="2" t="s">
        <v>1122</v>
      </c>
    </row>
    <row r="278" spans="22:22" x14ac:dyDescent="0.25">
      <c r="V278" s="2" t="s">
        <v>734</v>
      </c>
    </row>
    <row r="279" spans="22:22" x14ac:dyDescent="0.25">
      <c r="V279" s="2" t="s">
        <v>1322</v>
      </c>
    </row>
    <row r="280" spans="22:22" x14ac:dyDescent="0.25">
      <c r="V280" s="2" t="s">
        <v>1109</v>
      </c>
    </row>
    <row r="281" spans="22:22" x14ac:dyDescent="0.25">
      <c r="V281" s="2" t="s">
        <v>1179</v>
      </c>
    </row>
    <row r="282" spans="22:22" x14ac:dyDescent="0.25">
      <c r="V282" s="2" t="s">
        <v>1285</v>
      </c>
    </row>
    <row r="283" spans="22:22" x14ac:dyDescent="0.25">
      <c r="V283" s="2" t="s">
        <v>1187</v>
      </c>
    </row>
    <row r="284" spans="22:22" x14ac:dyDescent="0.25">
      <c r="V284" s="2" t="s">
        <v>840</v>
      </c>
    </row>
    <row r="285" spans="22:22" x14ac:dyDescent="0.25">
      <c r="V285" s="2" t="s">
        <v>453</v>
      </c>
    </row>
    <row r="286" spans="22:22" x14ac:dyDescent="0.25">
      <c r="V286" s="2" t="s">
        <v>497</v>
      </c>
    </row>
    <row r="287" spans="22:22" x14ac:dyDescent="0.25">
      <c r="V287" s="2" t="s">
        <v>1041</v>
      </c>
    </row>
    <row r="288" spans="22:22" x14ac:dyDescent="0.25">
      <c r="V288" s="2" t="s">
        <v>1062</v>
      </c>
    </row>
    <row r="289" spans="22:22" x14ac:dyDescent="0.25">
      <c r="V289" s="2" t="s">
        <v>1040</v>
      </c>
    </row>
    <row r="290" spans="22:22" x14ac:dyDescent="0.25">
      <c r="V290" s="2" t="s">
        <v>943</v>
      </c>
    </row>
    <row r="291" spans="22:22" x14ac:dyDescent="0.25">
      <c r="V291" s="2" t="s">
        <v>410</v>
      </c>
    </row>
    <row r="292" spans="22:22" x14ac:dyDescent="0.25">
      <c r="V292" s="2" t="s">
        <v>337</v>
      </c>
    </row>
    <row r="293" spans="22:22" x14ac:dyDescent="0.25">
      <c r="V293" s="2" t="s">
        <v>414</v>
      </c>
    </row>
    <row r="294" spans="22:22" x14ac:dyDescent="0.25">
      <c r="V294" s="2" t="s">
        <v>637</v>
      </c>
    </row>
    <row r="295" spans="22:22" x14ac:dyDescent="0.25">
      <c r="V295" s="2" t="s">
        <v>792</v>
      </c>
    </row>
    <row r="296" spans="22:22" x14ac:dyDescent="0.25">
      <c r="V296" s="2" t="s">
        <v>735</v>
      </c>
    </row>
    <row r="297" spans="22:22" x14ac:dyDescent="0.25">
      <c r="V297" s="2" t="s">
        <v>735</v>
      </c>
    </row>
    <row r="298" spans="22:22" x14ac:dyDescent="0.25">
      <c r="V298" s="2" t="s">
        <v>409</v>
      </c>
    </row>
    <row r="299" spans="22:22" x14ac:dyDescent="0.25">
      <c r="V299" s="2" t="s">
        <v>459</v>
      </c>
    </row>
    <row r="300" spans="22:22" x14ac:dyDescent="0.25">
      <c r="V300" s="2" t="s">
        <v>605</v>
      </c>
    </row>
    <row r="301" spans="22:22" x14ac:dyDescent="0.25">
      <c r="V301" s="2" t="s">
        <v>693</v>
      </c>
    </row>
    <row r="302" spans="22:22" x14ac:dyDescent="0.25">
      <c r="V302" s="2" t="s">
        <v>614</v>
      </c>
    </row>
    <row r="303" spans="22:22" x14ac:dyDescent="0.25">
      <c r="V303" s="2" t="s">
        <v>376</v>
      </c>
    </row>
    <row r="304" spans="22:22" x14ac:dyDescent="0.25">
      <c r="V304" s="2" t="s">
        <v>972</v>
      </c>
    </row>
    <row r="305" spans="22:22" x14ac:dyDescent="0.25">
      <c r="V305" s="2" t="s">
        <v>972</v>
      </c>
    </row>
    <row r="306" spans="22:22" x14ac:dyDescent="0.25">
      <c r="V306" s="2" t="s">
        <v>480</v>
      </c>
    </row>
    <row r="307" spans="22:22" x14ac:dyDescent="0.25">
      <c r="V307" s="2" t="s">
        <v>1096</v>
      </c>
    </row>
    <row r="308" spans="22:22" x14ac:dyDescent="0.25">
      <c r="V308" s="2" t="s">
        <v>1095</v>
      </c>
    </row>
    <row r="309" spans="22:22" x14ac:dyDescent="0.25">
      <c r="V309" s="2" t="s">
        <v>1124</v>
      </c>
    </row>
    <row r="310" spans="22:22" x14ac:dyDescent="0.25">
      <c r="V310" s="2" t="s">
        <v>758</v>
      </c>
    </row>
    <row r="311" spans="22:22" x14ac:dyDescent="0.25">
      <c r="V311" s="2" t="s">
        <v>1036</v>
      </c>
    </row>
    <row r="312" spans="22:22" x14ac:dyDescent="0.25">
      <c r="V312" s="2" t="s">
        <v>669</v>
      </c>
    </row>
    <row r="313" spans="22:22" x14ac:dyDescent="0.25">
      <c r="V313" s="2" t="s">
        <v>1097</v>
      </c>
    </row>
    <row r="314" spans="22:22" x14ac:dyDescent="0.25">
      <c r="V314" s="2" t="s">
        <v>1197</v>
      </c>
    </row>
    <row r="315" spans="22:22" x14ac:dyDescent="0.25">
      <c r="V315" s="2" t="s">
        <v>1005</v>
      </c>
    </row>
    <row r="316" spans="22:22" x14ac:dyDescent="0.25">
      <c r="V316" s="2" t="s">
        <v>1063</v>
      </c>
    </row>
    <row r="317" spans="22:22" x14ac:dyDescent="0.25">
      <c r="V317" s="2" t="s">
        <v>1323</v>
      </c>
    </row>
    <row r="318" spans="22:22" x14ac:dyDescent="0.25">
      <c r="V318" s="2" t="s">
        <v>1249</v>
      </c>
    </row>
    <row r="319" spans="22:22" x14ac:dyDescent="0.25">
      <c r="V319" s="2" t="s">
        <v>916</v>
      </c>
    </row>
    <row r="320" spans="22:22" x14ac:dyDescent="0.25">
      <c r="V320" s="2" t="s">
        <v>992</v>
      </c>
    </row>
    <row r="321" spans="22:22" x14ac:dyDescent="0.25">
      <c r="V321" s="2" t="s">
        <v>402</v>
      </c>
    </row>
    <row r="322" spans="22:22" x14ac:dyDescent="0.25">
      <c r="V322" s="2" t="s">
        <v>917</v>
      </c>
    </row>
    <row r="323" spans="22:22" x14ac:dyDescent="0.25">
      <c r="V323" s="2" t="s">
        <v>1351</v>
      </c>
    </row>
    <row r="324" spans="22:22" x14ac:dyDescent="0.25">
      <c r="V324" s="2" t="s">
        <v>619</v>
      </c>
    </row>
    <row r="325" spans="22:22" x14ac:dyDescent="0.25">
      <c r="V325" s="2" t="s">
        <v>574</v>
      </c>
    </row>
    <row r="326" spans="22:22" x14ac:dyDescent="0.25">
      <c r="V326" s="6" t="s">
        <v>1338</v>
      </c>
    </row>
    <row r="327" spans="22:22" x14ac:dyDescent="0.25">
      <c r="V327" s="2" t="s">
        <v>616</v>
      </c>
    </row>
    <row r="328" spans="22:22" x14ac:dyDescent="0.25">
      <c r="V328" s="2" t="s">
        <v>1330</v>
      </c>
    </row>
    <row r="329" spans="22:22" x14ac:dyDescent="0.25">
      <c r="V329" s="2" t="s">
        <v>483</v>
      </c>
    </row>
    <row r="330" spans="22:22" x14ac:dyDescent="0.25">
      <c r="V330" s="2" t="s">
        <v>918</v>
      </c>
    </row>
    <row r="331" spans="22:22" x14ac:dyDescent="0.25">
      <c r="V331" s="2" t="s">
        <v>571</v>
      </c>
    </row>
    <row r="332" spans="22:22" x14ac:dyDescent="0.25">
      <c r="V332" s="2" t="s">
        <v>660</v>
      </c>
    </row>
    <row r="333" spans="22:22" x14ac:dyDescent="0.25">
      <c r="V333" s="2" t="s">
        <v>1279</v>
      </c>
    </row>
    <row r="334" spans="22:22" x14ac:dyDescent="0.25">
      <c r="V334" s="2" t="s">
        <v>779</v>
      </c>
    </row>
    <row r="335" spans="22:22" x14ac:dyDescent="0.25">
      <c r="V335" s="2" t="s">
        <v>506</v>
      </c>
    </row>
    <row r="336" spans="22:22" x14ac:dyDescent="0.25">
      <c r="V336" s="2" t="s">
        <v>1218</v>
      </c>
    </row>
    <row r="337" spans="22:22" x14ac:dyDescent="0.25">
      <c r="V337" s="2" t="s">
        <v>452</v>
      </c>
    </row>
    <row r="338" spans="22:22" x14ac:dyDescent="0.25">
      <c r="V338" s="2" t="s">
        <v>673</v>
      </c>
    </row>
    <row r="339" spans="22:22" x14ac:dyDescent="0.25">
      <c r="V339" s="2" t="s">
        <v>1292</v>
      </c>
    </row>
    <row r="340" spans="22:22" x14ac:dyDescent="0.25">
      <c r="V340" s="2" t="s">
        <v>572</v>
      </c>
    </row>
    <row r="341" spans="22:22" x14ac:dyDescent="0.25">
      <c r="V341" s="2" t="s">
        <v>1242</v>
      </c>
    </row>
    <row r="342" spans="22:22" x14ac:dyDescent="0.25">
      <c r="V342" s="2" t="s">
        <v>1280</v>
      </c>
    </row>
    <row r="343" spans="22:22" x14ac:dyDescent="0.25">
      <c r="V343" s="2" t="s">
        <v>719</v>
      </c>
    </row>
    <row r="344" spans="22:22" x14ac:dyDescent="0.25">
      <c r="V344" s="2" t="s">
        <v>443</v>
      </c>
    </row>
    <row r="345" spans="22:22" x14ac:dyDescent="0.25">
      <c r="V345" s="2" t="s">
        <v>1083</v>
      </c>
    </row>
    <row r="346" spans="22:22" x14ac:dyDescent="0.25">
      <c r="V346" s="2" t="s">
        <v>903</v>
      </c>
    </row>
    <row r="347" spans="22:22" x14ac:dyDescent="0.25">
      <c r="V347" s="2" t="s">
        <v>323</v>
      </c>
    </row>
    <row r="348" spans="22:22" x14ac:dyDescent="0.25">
      <c r="V348" s="2" t="s">
        <v>514</v>
      </c>
    </row>
    <row r="349" spans="22:22" x14ac:dyDescent="0.25">
      <c r="V349" s="2" t="s">
        <v>467</v>
      </c>
    </row>
    <row r="350" spans="22:22" x14ac:dyDescent="0.25">
      <c r="V350" s="2" t="s">
        <v>1098</v>
      </c>
    </row>
    <row r="351" spans="22:22" x14ac:dyDescent="0.25">
      <c r="V351" s="2" t="s">
        <v>919</v>
      </c>
    </row>
    <row r="352" spans="22:22" x14ac:dyDescent="0.25">
      <c r="V352" s="2" t="s">
        <v>1348</v>
      </c>
    </row>
    <row r="353" spans="22:22" x14ac:dyDescent="0.25">
      <c r="V353" s="2" t="s">
        <v>691</v>
      </c>
    </row>
    <row r="354" spans="22:22" x14ac:dyDescent="0.25">
      <c r="V354" s="2" t="s">
        <v>445</v>
      </c>
    </row>
    <row r="355" spans="22:22" x14ac:dyDescent="0.25">
      <c r="V355" s="2" t="s">
        <v>1208</v>
      </c>
    </row>
    <row r="356" spans="22:22" x14ac:dyDescent="0.25">
      <c r="V356" s="2" t="s">
        <v>928</v>
      </c>
    </row>
    <row r="357" spans="22:22" x14ac:dyDescent="0.25">
      <c r="V357" s="2" t="s">
        <v>502</v>
      </c>
    </row>
    <row r="358" spans="22:22" x14ac:dyDescent="0.25">
      <c r="V358" s="2" t="s">
        <v>468</v>
      </c>
    </row>
    <row r="359" spans="22:22" x14ac:dyDescent="0.25">
      <c r="V359" s="2" t="s">
        <v>687</v>
      </c>
    </row>
    <row r="360" spans="22:22" x14ac:dyDescent="0.25">
      <c r="V360" s="2" t="s">
        <v>499</v>
      </c>
    </row>
    <row r="361" spans="22:22" x14ac:dyDescent="0.25">
      <c r="V361" s="2" t="s">
        <v>1297</v>
      </c>
    </row>
    <row r="362" spans="22:22" x14ac:dyDescent="0.25">
      <c r="V362" s="2" t="s">
        <v>508</v>
      </c>
    </row>
    <row r="363" spans="22:22" x14ac:dyDescent="0.25">
      <c r="V363" s="2" t="s">
        <v>519</v>
      </c>
    </row>
    <row r="364" spans="22:22" x14ac:dyDescent="0.25">
      <c r="V364" s="2" t="s">
        <v>1099</v>
      </c>
    </row>
    <row r="365" spans="22:22" x14ac:dyDescent="0.25">
      <c r="V365" s="2" t="s">
        <v>485</v>
      </c>
    </row>
    <row r="366" spans="22:22" x14ac:dyDescent="0.25">
      <c r="V366" s="2" t="s">
        <v>446</v>
      </c>
    </row>
    <row r="367" spans="22:22" x14ac:dyDescent="0.25">
      <c r="V367" s="2" t="s">
        <v>1229</v>
      </c>
    </row>
    <row r="368" spans="22:22" x14ac:dyDescent="0.25">
      <c r="V368" s="2" t="s">
        <v>920</v>
      </c>
    </row>
    <row r="369" spans="22:22" x14ac:dyDescent="0.25">
      <c r="V369" s="2" t="s">
        <v>495</v>
      </c>
    </row>
    <row r="370" spans="22:22" x14ac:dyDescent="0.25">
      <c r="V370" s="2" t="s">
        <v>1205</v>
      </c>
    </row>
    <row r="371" spans="22:22" x14ac:dyDescent="0.25">
      <c r="V371" s="2" t="s">
        <v>469</v>
      </c>
    </row>
    <row r="372" spans="22:22" x14ac:dyDescent="0.25">
      <c r="V372" s="2" t="s">
        <v>1220</v>
      </c>
    </row>
    <row r="373" spans="22:22" x14ac:dyDescent="0.25">
      <c r="V373" s="2" t="s">
        <v>460</v>
      </c>
    </row>
    <row r="374" spans="22:22" x14ac:dyDescent="0.25">
      <c r="V374" s="2" t="s">
        <v>324</v>
      </c>
    </row>
    <row r="375" spans="22:22" x14ac:dyDescent="0.25">
      <c r="V375" s="2" t="s">
        <v>652</v>
      </c>
    </row>
    <row r="376" spans="22:22" x14ac:dyDescent="0.25">
      <c r="V376" s="2" t="s">
        <v>634</v>
      </c>
    </row>
    <row r="377" spans="22:22" x14ac:dyDescent="0.25">
      <c r="V377" s="2" t="s">
        <v>921</v>
      </c>
    </row>
    <row r="378" spans="22:22" x14ac:dyDescent="0.25">
      <c r="V378" s="2" t="s">
        <v>518</v>
      </c>
    </row>
    <row r="379" spans="22:22" x14ac:dyDescent="0.25">
      <c r="V379" s="2" t="s">
        <v>509</v>
      </c>
    </row>
    <row r="380" spans="22:22" x14ac:dyDescent="0.25">
      <c r="V380" s="2" t="s">
        <v>667</v>
      </c>
    </row>
    <row r="381" spans="22:22" x14ac:dyDescent="0.25">
      <c r="V381" s="2" t="s">
        <v>668</v>
      </c>
    </row>
    <row r="382" spans="22:22" x14ac:dyDescent="0.25">
      <c r="V382" s="2" t="s">
        <v>887</v>
      </c>
    </row>
    <row r="383" spans="22:22" x14ac:dyDescent="0.25">
      <c r="V383" s="2" t="s">
        <v>831</v>
      </c>
    </row>
    <row r="384" spans="22:22" x14ac:dyDescent="0.25">
      <c r="V384" s="2" t="s">
        <v>510</v>
      </c>
    </row>
    <row r="385" spans="22:22" x14ac:dyDescent="0.25">
      <c r="V385" s="2" t="s">
        <v>680</v>
      </c>
    </row>
    <row r="386" spans="22:22" x14ac:dyDescent="0.25">
      <c r="V386" s="2" t="s">
        <v>766</v>
      </c>
    </row>
    <row r="387" spans="22:22" x14ac:dyDescent="0.25">
      <c r="V387" s="2" t="s">
        <v>481</v>
      </c>
    </row>
    <row r="388" spans="22:22" x14ac:dyDescent="0.25">
      <c r="V388" s="2" t="s">
        <v>875</v>
      </c>
    </row>
    <row r="389" spans="22:22" x14ac:dyDescent="0.25">
      <c r="V389" s="2" t="s">
        <v>983</v>
      </c>
    </row>
    <row r="390" spans="22:22" x14ac:dyDescent="0.25">
      <c r="V390" s="2" t="s">
        <v>986</v>
      </c>
    </row>
    <row r="391" spans="22:22" x14ac:dyDescent="0.25">
      <c r="V391" s="2" t="s">
        <v>454</v>
      </c>
    </row>
    <row r="392" spans="22:22" x14ac:dyDescent="0.25">
      <c r="V392" s="2" t="s">
        <v>975</v>
      </c>
    </row>
    <row r="393" spans="22:22" x14ac:dyDescent="0.25">
      <c r="V393" s="2" t="s">
        <v>1295</v>
      </c>
    </row>
    <row r="394" spans="22:22" x14ac:dyDescent="0.25">
      <c r="V394" s="2" t="s">
        <v>1243</v>
      </c>
    </row>
    <row r="395" spans="22:22" x14ac:dyDescent="0.25">
      <c r="V395" s="2" t="s">
        <v>662</v>
      </c>
    </row>
    <row r="396" spans="22:22" x14ac:dyDescent="0.25">
      <c r="V396" s="2" t="s">
        <v>658</v>
      </c>
    </row>
    <row r="397" spans="22:22" x14ac:dyDescent="0.25">
      <c r="V397" s="2" t="s">
        <v>488</v>
      </c>
    </row>
    <row r="398" spans="22:22" x14ac:dyDescent="0.25">
      <c r="V398" s="2" t="s">
        <v>767</v>
      </c>
    </row>
    <row r="399" spans="22:22" x14ac:dyDescent="0.25">
      <c r="V399" s="2" t="s">
        <v>653</v>
      </c>
    </row>
    <row r="400" spans="22:22" x14ac:dyDescent="0.25">
      <c r="V400" s="2" t="s">
        <v>949</v>
      </c>
    </row>
    <row r="401" spans="22:22" x14ac:dyDescent="0.25">
      <c r="V401" s="2" t="s">
        <v>512</v>
      </c>
    </row>
    <row r="402" spans="22:22" x14ac:dyDescent="0.25">
      <c r="V402" s="2" t="s">
        <v>823</v>
      </c>
    </row>
    <row r="403" spans="22:22" x14ac:dyDescent="0.25">
      <c r="V403" s="2" t="s">
        <v>1177</v>
      </c>
    </row>
    <row r="404" spans="22:22" x14ac:dyDescent="0.25">
      <c r="V404" s="2" t="s">
        <v>1222</v>
      </c>
    </row>
    <row r="405" spans="22:22" x14ac:dyDescent="0.25">
      <c r="V405" s="2" t="s">
        <v>977</v>
      </c>
    </row>
    <row r="406" spans="22:22" x14ac:dyDescent="0.25">
      <c r="V406" s="2" t="s">
        <v>690</v>
      </c>
    </row>
    <row r="407" spans="22:22" x14ac:dyDescent="0.25">
      <c r="V407" s="2" t="s">
        <v>1175</v>
      </c>
    </row>
    <row r="408" spans="22:22" x14ac:dyDescent="0.25">
      <c r="V408" s="2" t="s">
        <v>630</v>
      </c>
    </row>
    <row r="409" spans="22:22" x14ac:dyDescent="0.25">
      <c r="V409" s="2" t="s">
        <v>1259</v>
      </c>
    </row>
    <row r="410" spans="22:22" x14ac:dyDescent="0.25">
      <c r="V410" s="2" t="s">
        <v>995</v>
      </c>
    </row>
    <row r="411" spans="22:22" x14ac:dyDescent="0.25">
      <c r="V411" s="2" t="s">
        <v>982</v>
      </c>
    </row>
    <row r="412" spans="22:22" x14ac:dyDescent="0.25">
      <c r="V412" s="2" t="s">
        <v>1008</v>
      </c>
    </row>
    <row r="413" spans="22:22" x14ac:dyDescent="0.25">
      <c r="V413" s="2" t="s">
        <v>984</v>
      </c>
    </row>
    <row r="414" spans="22:22" x14ac:dyDescent="0.25">
      <c r="V414" s="2" t="s">
        <v>1305</v>
      </c>
    </row>
    <row r="415" spans="22:22" x14ac:dyDescent="0.25">
      <c r="V415" s="2" t="s">
        <v>1121</v>
      </c>
    </row>
    <row r="416" spans="22:22" x14ac:dyDescent="0.25">
      <c r="V416" s="2" t="s">
        <v>427</v>
      </c>
    </row>
    <row r="417" spans="22:22" x14ac:dyDescent="0.25">
      <c r="V417" s="2" t="s">
        <v>576</v>
      </c>
    </row>
    <row r="418" spans="22:22" x14ac:dyDescent="0.25">
      <c r="V418" s="2" t="s">
        <v>1176</v>
      </c>
    </row>
    <row r="419" spans="22:22" x14ac:dyDescent="0.25">
      <c r="V419" s="2" t="s">
        <v>1047</v>
      </c>
    </row>
    <row r="420" spans="22:22" x14ac:dyDescent="0.25">
      <c r="V420" s="2" t="s">
        <v>896</v>
      </c>
    </row>
    <row r="421" spans="22:22" x14ac:dyDescent="0.25">
      <c r="V421" s="2" t="s">
        <v>715</v>
      </c>
    </row>
    <row r="422" spans="22:22" x14ac:dyDescent="0.25">
      <c r="V422" s="2" t="s">
        <v>1233</v>
      </c>
    </row>
    <row r="423" spans="22:22" x14ac:dyDescent="0.25">
      <c r="V423" s="2" t="s">
        <v>824</v>
      </c>
    </row>
    <row r="424" spans="22:22" x14ac:dyDescent="0.25">
      <c r="V424" s="2" t="s">
        <v>629</v>
      </c>
    </row>
    <row r="425" spans="22:22" x14ac:dyDescent="0.25">
      <c r="V425" s="2" t="s">
        <v>1018</v>
      </c>
    </row>
    <row r="426" spans="22:22" x14ac:dyDescent="0.25">
      <c r="V426" s="2" t="s">
        <v>979</v>
      </c>
    </row>
    <row r="427" spans="22:22" x14ac:dyDescent="0.25">
      <c r="V427" s="2" t="s">
        <v>1119</v>
      </c>
    </row>
    <row r="428" spans="22:22" x14ac:dyDescent="0.25">
      <c r="V428" s="2" t="s">
        <v>463</v>
      </c>
    </row>
    <row r="429" spans="22:22" x14ac:dyDescent="0.25">
      <c r="V429" s="2" t="s">
        <v>1226</v>
      </c>
    </row>
    <row r="430" spans="22:22" x14ac:dyDescent="0.25">
      <c r="V430" s="2" t="s">
        <v>1234</v>
      </c>
    </row>
    <row r="431" spans="22:22" x14ac:dyDescent="0.25">
      <c r="V431" s="2" t="s">
        <v>1266</v>
      </c>
    </row>
    <row r="432" spans="22:22" x14ac:dyDescent="0.25">
      <c r="V432" s="2" t="s">
        <v>1265</v>
      </c>
    </row>
    <row r="433" spans="22:22" x14ac:dyDescent="0.25">
      <c r="V433" s="2" t="s">
        <v>1235</v>
      </c>
    </row>
    <row r="434" spans="22:22" x14ac:dyDescent="0.25">
      <c r="V434" s="2" t="s">
        <v>1241</v>
      </c>
    </row>
    <row r="435" spans="22:22" x14ac:dyDescent="0.25">
      <c r="V435" s="2" t="s">
        <v>610</v>
      </c>
    </row>
    <row r="436" spans="22:22" x14ac:dyDescent="0.25">
      <c r="V436" s="2" t="s">
        <v>1081</v>
      </c>
    </row>
    <row r="437" spans="22:22" x14ac:dyDescent="0.25">
      <c r="V437" s="2" t="s">
        <v>1334</v>
      </c>
    </row>
    <row r="438" spans="22:22" x14ac:dyDescent="0.25">
      <c r="V438" s="2" t="s">
        <v>1244</v>
      </c>
    </row>
    <row r="439" spans="22:22" x14ac:dyDescent="0.25">
      <c r="V439" s="2" t="s">
        <v>621</v>
      </c>
    </row>
    <row r="440" spans="22:22" x14ac:dyDescent="0.25">
      <c r="V440" s="2" t="s">
        <v>751</v>
      </c>
    </row>
    <row r="441" spans="22:22" x14ac:dyDescent="0.25">
      <c r="V441" s="2" t="s">
        <v>1315</v>
      </c>
    </row>
    <row r="442" spans="22:22" x14ac:dyDescent="0.25">
      <c r="V442" s="2" t="s">
        <v>642</v>
      </c>
    </row>
    <row r="443" spans="22:22" x14ac:dyDescent="0.25">
      <c r="V443" s="2" t="s">
        <v>847</v>
      </c>
    </row>
    <row r="444" spans="22:22" x14ac:dyDescent="0.25">
      <c r="V444" s="2" t="s">
        <v>826</v>
      </c>
    </row>
    <row r="445" spans="22:22" x14ac:dyDescent="0.25">
      <c r="V445" s="2" t="s">
        <v>577</v>
      </c>
    </row>
    <row r="446" spans="22:22" x14ac:dyDescent="0.25">
      <c r="V446" s="2" t="s">
        <v>1270</v>
      </c>
    </row>
    <row r="447" spans="22:22" x14ac:dyDescent="0.25">
      <c r="V447" s="2" t="s">
        <v>1255</v>
      </c>
    </row>
    <row r="448" spans="22:22" x14ac:dyDescent="0.25">
      <c r="V448" s="2" t="s">
        <v>1239</v>
      </c>
    </row>
    <row r="449" spans="22:22" x14ac:dyDescent="0.25">
      <c r="V449" s="2" t="s">
        <v>1240</v>
      </c>
    </row>
    <row r="450" spans="22:22" x14ac:dyDescent="0.25">
      <c r="V450" s="2" t="s">
        <v>429</v>
      </c>
    </row>
    <row r="451" spans="22:22" x14ac:dyDescent="0.25">
      <c r="V451" s="2" t="s">
        <v>1034</v>
      </c>
    </row>
    <row r="452" spans="22:22" x14ac:dyDescent="0.25">
      <c r="V452" s="2" t="s">
        <v>727</v>
      </c>
    </row>
    <row r="453" spans="22:22" x14ac:dyDescent="0.25">
      <c r="V453" s="2" t="s">
        <v>598</v>
      </c>
    </row>
    <row r="454" spans="22:22" x14ac:dyDescent="0.25">
      <c r="V454" s="2" t="s">
        <v>1256</v>
      </c>
    </row>
    <row r="455" spans="22:22" x14ac:dyDescent="0.25">
      <c r="V455" s="2" t="s">
        <v>496</v>
      </c>
    </row>
    <row r="456" spans="22:22" x14ac:dyDescent="0.25">
      <c r="V456" s="2" t="s">
        <v>1281</v>
      </c>
    </row>
    <row r="457" spans="22:22" x14ac:dyDescent="0.25">
      <c r="V457" s="2" t="s">
        <v>737</v>
      </c>
    </row>
    <row r="458" spans="22:22" x14ac:dyDescent="0.25">
      <c r="V458" s="2" t="s">
        <v>590</v>
      </c>
    </row>
    <row r="459" spans="22:22" x14ac:dyDescent="0.25">
      <c r="V459" s="2" t="s">
        <v>1245</v>
      </c>
    </row>
    <row r="460" spans="22:22" x14ac:dyDescent="0.25">
      <c r="V460" s="2" t="s">
        <v>474</v>
      </c>
    </row>
    <row r="461" spans="22:22" x14ac:dyDescent="0.25">
      <c r="V461" s="2" t="s">
        <v>473</v>
      </c>
    </row>
    <row r="462" spans="22:22" x14ac:dyDescent="0.25">
      <c r="V462" s="2" t="s">
        <v>1294</v>
      </c>
    </row>
    <row r="463" spans="22:22" x14ac:dyDescent="0.25">
      <c r="V463" s="2" t="s">
        <v>340</v>
      </c>
    </row>
    <row r="464" spans="22:22" x14ac:dyDescent="0.25">
      <c r="V464" s="2" t="s">
        <v>905</v>
      </c>
    </row>
    <row r="465" spans="22:22" x14ac:dyDescent="0.25">
      <c r="V465" s="2" t="s">
        <v>679</v>
      </c>
    </row>
    <row r="466" spans="22:22" x14ac:dyDescent="0.25">
      <c r="V466" s="2" t="s">
        <v>364</v>
      </c>
    </row>
    <row r="467" spans="22:22" x14ac:dyDescent="0.25">
      <c r="V467" s="2" t="s">
        <v>1192</v>
      </c>
    </row>
    <row r="468" spans="22:22" x14ac:dyDescent="0.25">
      <c r="V468" s="2" t="s">
        <v>1101</v>
      </c>
    </row>
    <row r="469" spans="22:22" x14ac:dyDescent="0.25">
      <c r="V469" s="2" t="s">
        <v>504</v>
      </c>
    </row>
    <row r="470" spans="22:22" x14ac:dyDescent="0.25">
      <c r="V470" s="2" t="s">
        <v>876</v>
      </c>
    </row>
    <row r="471" spans="22:22" x14ac:dyDescent="0.25">
      <c r="V471" s="2" t="s">
        <v>877</v>
      </c>
    </row>
    <row r="472" spans="22:22" x14ac:dyDescent="0.25">
      <c r="V472" s="2" t="s">
        <v>578</v>
      </c>
    </row>
    <row r="473" spans="22:22" x14ac:dyDescent="0.25">
      <c r="V473" s="2" t="s">
        <v>375</v>
      </c>
    </row>
    <row r="474" spans="22:22" x14ac:dyDescent="0.25">
      <c r="V474" s="2" t="s">
        <v>1186</v>
      </c>
    </row>
    <row r="475" spans="22:22" x14ac:dyDescent="0.25">
      <c r="V475" s="2" t="s">
        <v>503</v>
      </c>
    </row>
    <row r="476" spans="22:22" x14ac:dyDescent="0.25">
      <c r="V476" s="2" t="s">
        <v>756</v>
      </c>
    </row>
    <row r="477" spans="22:22" x14ac:dyDescent="0.25">
      <c r="V477" s="2" t="s">
        <v>756</v>
      </c>
    </row>
    <row r="478" spans="22:22" x14ac:dyDescent="0.25">
      <c r="V478" s="2" t="s">
        <v>604</v>
      </c>
    </row>
    <row r="479" spans="22:22" x14ac:dyDescent="0.25">
      <c r="V479" s="2" t="s">
        <v>1299</v>
      </c>
    </row>
    <row r="480" spans="22:22" x14ac:dyDescent="0.25">
      <c r="V480" s="2" t="s">
        <v>326</v>
      </c>
    </row>
    <row r="481" spans="22:22" x14ac:dyDescent="0.25">
      <c r="V481" s="2" t="s">
        <v>878</v>
      </c>
    </row>
    <row r="482" spans="22:22" x14ac:dyDescent="0.25">
      <c r="V482" s="2" t="s">
        <v>932</v>
      </c>
    </row>
    <row r="483" spans="22:22" x14ac:dyDescent="0.25">
      <c r="V483" s="2" t="s">
        <v>932</v>
      </c>
    </row>
    <row r="484" spans="22:22" x14ac:dyDescent="0.25">
      <c r="V484" s="2" t="s">
        <v>955</v>
      </c>
    </row>
    <row r="485" spans="22:22" x14ac:dyDescent="0.25">
      <c r="V485" s="2" t="s">
        <v>898</v>
      </c>
    </row>
    <row r="486" spans="22:22" x14ac:dyDescent="0.25">
      <c r="V486" s="2" t="s">
        <v>672</v>
      </c>
    </row>
    <row r="487" spans="22:22" x14ac:dyDescent="0.25">
      <c r="V487" s="2" t="s">
        <v>900</v>
      </c>
    </row>
    <row r="488" spans="22:22" x14ac:dyDescent="0.25">
      <c r="V488" s="2" t="s">
        <v>464</v>
      </c>
    </row>
    <row r="489" spans="22:22" x14ac:dyDescent="0.25">
      <c r="V489" s="2" t="s">
        <v>570</v>
      </c>
    </row>
    <row r="490" spans="22:22" x14ac:dyDescent="0.25">
      <c r="V490" s="2" t="s">
        <v>1225</v>
      </c>
    </row>
    <row r="491" spans="22:22" x14ac:dyDescent="0.25">
      <c r="V491" s="2" t="s">
        <v>1227</v>
      </c>
    </row>
    <row r="492" spans="22:22" x14ac:dyDescent="0.25">
      <c r="V492" s="2" t="s">
        <v>1195</v>
      </c>
    </row>
    <row r="493" spans="22:22" x14ac:dyDescent="0.25">
      <c r="V493" s="2" t="s">
        <v>1051</v>
      </c>
    </row>
    <row r="494" spans="22:22" x14ac:dyDescent="0.25">
      <c r="V494" s="2" t="s">
        <v>1212</v>
      </c>
    </row>
    <row r="495" spans="22:22" x14ac:dyDescent="0.25">
      <c r="V495" s="2" t="s">
        <v>738</v>
      </c>
    </row>
    <row r="496" spans="22:22" x14ac:dyDescent="0.25">
      <c r="V496" s="2" t="s">
        <v>1198</v>
      </c>
    </row>
    <row r="497" spans="22:22" x14ac:dyDescent="0.25">
      <c r="V497" s="2" t="s">
        <v>922</v>
      </c>
    </row>
    <row r="498" spans="22:22" x14ac:dyDescent="0.25">
      <c r="V498" s="2" t="s">
        <v>1102</v>
      </c>
    </row>
    <row r="499" spans="22:22" x14ac:dyDescent="0.25">
      <c r="V499" s="2" t="s">
        <v>1061</v>
      </c>
    </row>
    <row r="500" spans="22:22" x14ac:dyDescent="0.25">
      <c r="V500" s="2" t="s">
        <v>989</v>
      </c>
    </row>
    <row r="501" spans="22:22" x14ac:dyDescent="0.25">
      <c r="V501" s="2" t="s">
        <v>683</v>
      </c>
    </row>
    <row r="502" spans="22:22" x14ac:dyDescent="0.25">
      <c r="V502" s="2" t="s">
        <v>981</v>
      </c>
    </row>
    <row r="503" spans="22:22" x14ac:dyDescent="0.25">
      <c r="V503" s="2" t="s">
        <v>411</v>
      </c>
    </row>
    <row r="504" spans="22:22" x14ac:dyDescent="0.25">
      <c r="V504" s="2" t="s">
        <v>1137</v>
      </c>
    </row>
    <row r="505" spans="22:22" x14ac:dyDescent="0.25">
      <c r="V505" s="2" t="s">
        <v>755</v>
      </c>
    </row>
    <row r="506" spans="22:22" x14ac:dyDescent="0.25">
      <c r="V506" s="2" t="s">
        <v>684</v>
      </c>
    </row>
    <row r="507" spans="22:22" x14ac:dyDescent="0.25">
      <c r="V507" s="2" t="s">
        <v>597</v>
      </c>
    </row>
    <row r="508" spans="22:22" x14ac:dyDescent="0.25">
      <c r="V508" s="2" t="s">
        <v>1204</v>
      </c>
    </row>
    <row r="509" spans="22:22" x14ac:dyDescent="0.25">
      <c r="V509" s="2" t="s">
        <v>852</v>
      </c>
    </row>
    <row r="510" spans="22:22" x14ac:dyDescent="0.25">
      <c r="V510" s="2" t="s">
        <v>354</v>
      </c>
    </row>
    <row r="511" spans="22:22" x14ac:dyDescent="0.25">
      <c r="V511" s="2" t="s">
        <v>1335</v>
      </c>
    </row>
    <row r="512" spans="22:22" x14ac:dyDescent="0.25">
      <c r="V512" s="2" t="s">
        <v>768</v>
      </c>
    </row>
    <row r="513" spans="22:22" x14ac:dyDescent="0.25">
      <c r="V513" s="2" t="s">
        <v>899</v>
      </c>
    </row>
    <row r="514" spans="22:22" x14ac:dyDescent="0.25">
      <c r="V514" s="2" t="s">
        <v>954</v>
      </c>
    </row>
    <row r="515" spans="22:22" x14ac:dyDescent="0.25">
      <c r="V515" s="2" t="s">
        <v>947</v>
      </c>
    </row>
    <row r="516" spans="22:22" x14ac:dyDescent="0.25">
      <c r="V516" s="2" t="s">
        <v>1078</v>
      </c>
    </row>
    <row r="517" spans="22:22" x14ac:dyDescent="0.25">
      <c r="V517" s="2" t="s">
        <v>769</v>
      </c>
    </row>
    <row r="518" spans="22:22" x14ac:dyDescent="0.25">
      <c r="V518" s="2" t="s">
        <v>997</v>
      </c>
    </row>
    <row r="519" spans="22:22" x14ac:dyDescent="0.25">
      <c r="V519" s="2" t="s">
        <v>770</v>
      </c>
    </row>
    <row r="520" spans="22:22" x14ac:dyDescent="0.25">
      <c r="V520" s="2" t="s">
        <v>1134</v>
      </c>
    </row>
    <row r="521" spans="22:22" x14ac:dyDescent="0.25">
      <c r="V521" s="2" t="s">
        <v>603</v>
      </c>
    </row>
    <row r="522" spans="22:22" x14ac:dyDescent="0.25">
      <c r="V522" s="2" t="s">
        <v>778</v>
      </c>
    </row>
    <row r="523" spans="22:22" x14ac:dyDescent="0.25">
      <c r="V523" s="2" t="s">
        <v>1035</v>
      </c>
    </row>
    <row r="524" spans="22:22" x14ac:dyDescent="0.25">
      <c r="V524" s="2" t="s">
        <v>1042</v>
      </c>
    </row>
    <row r="525" spans="22:22" x14ac:dyDescent="0.25">
      <c r="V525" s="2" t="s">
        <v>1039</v>
      </c>
    </row>
    <row r="526" spans="22:22" x14ac:dyDescent="0.25">
      <c r="V526" s="2" t="s">
        <v>726</v>
      </c>
    </row>
    <row r="527" spans="22:22" x14ac:dyDescent="0.25">
      <c r="V527" s="2" t="s">
        <v>422</v>
      </c>
    </row>
    <row r="528" spans="22:22" x14ac:dyDescent="0.25">
      <c r="V528" s="2" t="s">
        <v>795</v>
      </c>
    </row>
    <row r="529" spans="22:22" x14ac:dyDescent="0.25">
      <c r="V529" s="2" t="s">
        <v>1293</v>
      </c>
    </row>
    <row r="530" spans="22:22" x14ac:dyDescent="0.25">
      <c r="V530" s="2" t="s">
        <v>739</v>
      </c>
    </row>
    <row r="531" spans="22:22" x14ac:dyDescent="0.25">
      <c r="V531" s="2" t="s">
        <v>1250</v>
      </c>
    </row>
    <row r="532" spans="22:22" x14ac:dyDescent="0.25">
      <c r="V532" s="2" t="s">
        <v>1087</v>
      </c>
    </row>
    <row r="533" spans="22:22" x14ac:dyDescent="0.25">
      <c r="V533" s="2" t="s">
        <v>1313</v>
      </c>
    </row>
    <row r="534" spans="22:22" x14ac:dyDescent="0.25">
      <c r="V534" s="2" t="s">
        <v>879</v>
      </c>
    </row>
    <row r="535" spans="22:22" x14ac:dyDescent="0.25">
      <c r="V535" s="2" t="s">
        <v>1290</v>
      </c>
    </row>
    <row r="536" spans="22:22" x14ac:dyDescent="0.25">
      <c r="V536" s="2" t="s">
        <v>415</v>
      </c>
    </row>
    <row r="537" spans="22:22" x14ac:dyDescent="0.25">
      <c r="V537" s="2" t="s">
        <v>906</v>
      </c>
    </row>
    <row r="538" spans="22:22" x14ac:dyDescent="0.25">
      <c r="V538" s="2" t="s">
        <v>780</v>
      </c>
    </row>
    <row r="539" spans="22:22" x14ac:dyDescent="0.25">
      <c r="V539" s="2" t="s">
        <v>695</v>
      </c>
    </row>
    <row r="540" spans="22:22" x14ac:dyDescent="0.25">
      <c r="V540" s="2" t="s">
        <v>1188</v>
      </c>
    </row>
    <row r="541" spans="22:22" x14ac:dyDescent="0.25">
      <c r="V541" s="2" t="s">
        <v>1022</v>
      </c>
    </row>
    <row r="542" spans="22:22" x14ac:dyDescent="0.25">
      <c r="V542" s="2" t="s">
        <v>406</v>
      </c>
    </row>
    <row r="543" spans="22:22" x14ac:dyDescent="0.25">
      <c r="V543" s="2" t="s">
        <v>448</v>
      </c>
    </row>
    <row r="544" spans="22:22" x14ac:dyDescent="0.25">
      <c r="V544" s="2" t="s">
        <v>994</v>
      </c>
    </row>
    <row r="545" spans="22:22" x14ac:dyDescent="0.25">
      <c r="V545" s="2" t="s">
        <v>993</v>
      </c>
    </row>
    <row r="546" spans="22:22" x14ac:dyDescent="0.25">
      <c r="V546" s="2" t="s">
        <v>697</v>
      </c>
    </row>
    <row r="547" spans="22:22" x14ac:dyDescent="0.25">
      <c r="V547" s="2" t="s">
        <v>1037</v>
      </c>
    </row>
    <row r="548" spans="22:22" x14ac:dyDescent="0.25">
      <c r="V548" s="2" t="s">
        <v>771</v>
      </c>
    </row>
    <row r="549" spans="22:22" x14ac:dyDescent="0.25">
      <c r="V549" s="2" t="s">
        <v>1038</v>
      </c>
    </row>
    <row r="550" spans="22:22" x14ac:dyDescent="0.25">
      <c r="V550" s="2" t="s">
        <v>321</v>
      </c>
    </row>
    <row r="551" spans="22:22" x14ac:dyDescent="0.25">
      <c r="V551" s="2" t="s">
        <v>1004</v>
      </c>
    </row>
    <row r="552" spans="22:22" x14ac:dyDescent="0.25">
      <c r="V552" s="2" t="s">
        <v>1288</v>
      </c>
    </row>
    <row r="553" spans="22:22" x14ac:dyDescent="0.25">
      <c r="V553" s="2" t="s">
        <v>942</v>
      </c>
    </row>
    <row r="554" spans="22:22" x14ac:dyDescent="0.25">
      <c r="V554" s="2" t="s">
        <v>1118</v>
      </c>
    </row>
    <row r="555" spans="22:22" x14ac:dyDescent="0.25">
      <c r="V555" s="2" t="s">
        <v>880</v>
      </c>
    </row>
    <row r="556" spans="22:22" x14ac:dyDescent="0.25">
      <c r="V556" s="2" t="s">
        <v>1251</v>
      </c>
    </row>
    <row r="557" spans="22:22" x14ac:dyDescent="0.25">
      <c r="V557" s="2" t="s">
        <v>740</v>
      </c>
    </row>
    <row r="558" spans="22:22" x14ac:dyDescent="0.25">
      <c r="V558" s="2" t="s">
        <v>881</v>
      </c>
    </row>
    <row r="559" spans="22:22" x14ac:dyDescent="0.25">
      <c r="V559" s="2" t="s">
        <v>1145</v>
      </c>
    </row>
    <row r="560" spans="22:22" x14ac:dyDescent="0.25">
      <c r="V560" s="2" t="s">
        <v>772</v>
      </c>
    </row>
    <row r="561" spans="22:22" x14ac:dyDescent="0.25">
      <c r="V561" s="2" t="s">
        <v>383</v>
      </c>
    </row>
    <row r="562" spans="22:22" x14ac:dyDescent="0.25">
      <c r="V562" s="2" t="s">
        <v>1199</v>
      </c>
    </row>
    <row r="563" spans="22:22" x14ac:dyDescent="0.25">
      <c r="V563" s="2" t="s">
        <v>639</v>
      </c>
    </row>
    <row r="564" spans="22:22" x14ac:dyDescent="0.25">
      <c r="V564" s="2" t="s">
        <v>1084</v>
      </c>
    </row>
    <row r="565" spans="22:22" x14ac:dyDescent="0.25">
      <c r="V565" s="2" t="s">
        <v>774</v>
      </c>
    </row>
    <row r="566" spans="22:22" x14ac:dyDescent="0.25">
      <c r="V566" s="2" t="s">
        <v>1126</v>
      </c>
    </row>
    <row r="567" spans="22:22" x14ac:dyDescent="0.25">
      <c r="V567" s="2" t="s">
        <v>1178</v>
      </c>
    </row>
    <row r="568" spans="22:22" x14ac:dyDescent="0.25">
      <c r="V568" s="6" t="s">
        <v>1337</v>
      </c>
    </row>
    <row r="569" spans="22:22" x14ac:dyDescent="0.25">
      <c r="V569" s="2" t="s">
        <v>998</v>
      </c>
    </row>
    <row r="570" spans="22:22" x14ac:dyDescent="0.25">
      <c r="V570" s="2" t="s">
        <v>781</v>
      </c>
    </row>
    <row r="571" spans="22:22" x14ac:dyDescent="0.25">
      <c r="V571" s="2" t="s">
        <v>988</v>
      </c>
    </row>
    <row r="572" spans="22:22" x14ac:dyDescent="0.25">
      <c r="V572" s="2" t="s">
        <v>1000</v>
      </c>
    </row>
    <row r="573" spans="22:22" x14ac:dyDescent="0.25">
      <c r="V573" s="2" t="s">
        <v>1002</v>
      </c>
    </row>
    <row r="574" spans="22:22" x14ac:dyDescent="0.25">
      <c r="V574" s="2" t="s">
        <v>1025</v>
      </c>
    </row>
    <row r="575" spans="22:22" x14ac:dyDescent="0.25">
      <c r="V575" s="2" t="s">
        <v>888</v>
      </c>
    </row>
    <row r="576" spans="22:22" x14ac:dyDescent="0.25">
      <c r="V576" s="2" t="s">
        <v>750</v>
      </c>
    </row>
    <row r="577" spans="22:22" x14ac:dyDescent="0.25">
      <c r="V577" s="2" t="s">
        <v>602</v>
      </c>
    </row>
    <row r="578" spans="22:22" x14ac:dyDescent="0.25">
      <c r="V578" s="2" t="s">
        <v>470</v>
      </c>
    </row>
    <row r="579" spans="22:22" x14ac:dyDescent="0.25">
      <c r="V579" s="2" t="s">
        <v>516</v>
      </c>
    </row>
    <row r="580" spans="22:22" x14ac:dyDescent="0.25">
      <c r="V580" s="2" t="s">
        <v>580</v>
      </c>
    </row>
    <row r="581" spans="22:22" x14ac:dyDescent="0.25">
      <c r="V581" s="2" t="s">
        <v>694</v>
      </c>
    </row>
    <row r="582" spans="22:22" x14ac:dyDescent="0.25">
      <c r="V582" s="2" t="s">
        <v>1158</v>
      </c>
    </row>
    <row r="583" spans="22:22" x14ac:dyDescent="0.25">
      <c r="V583" s="2" t="s">
        <v>338</v>
      </c>
    </row>
    <row r="584" spans="22:22" x14ac:dyDescent="0.25">
      <c r="V584" s="2" t="s">
        <v>1282</v>
      </c>
    </row>
    <row r="585" spans="22:22" x14ac:dyDescent="0.25">
      <c r="V585" s="2" t="s">
        <v>471</v>
      </c>
    </row>
    <row r="586" spans="22:22" x14ac:dyDescent="0.25">
      <c r="V586" s="2" t="s">
        <v>1303</v>
      </c>
    </row>
    <row r="587" spans="22:22" x14ac:dyDescent="0.25">
      <c r="V587" s="2" t="s">
        <v>1224</v>
      </c>
    </row>
    <row r="588" spans="22:22" x14ac:dyDescent="0.25">
      <c r="V588" s="2" t="s">
        <v>507</v>
      </c>
    </row>
    <row r="589" spans="22:22" x14ac:dyDescent="0.25">
      <c r="V589" s="2" t="s">
        <v>990</v>
      </c>
    </row>
    <row r="590" spans="22:22" x14ac:dyDescent="0.25">
      <c r="V590" s="2" t="s">
        <v>1148</v>
      </c>
    </row>
    <row r="591" spans="22:22" x14ac:dyDescent="0.25">
      <c r="V591" s="2" t="s">
        <v>1296</v>
      </c>
    </row>
    <row r="592" spans="22:22" x14ac:dyDescent="0.25">
      <c r="V592" s="2" t="s">
        <v>837</v>
      </c>
    </row>
    <row r="593" spans="22:22" x14ac:dyDescent="0.25">
      <c r="V593" s="2" t="s">
        <v>291</v>
      </c>
    </row>
    <row r="594" spans="22:22" x14ac:dyDescent="0.25">
      <c r="V594" s="2" t="s">
        <v>393</v>
      </c>
    </row>
    <row r="595" spans="22:22" x14ac:dyDescent="0.25">
      <c r="V595" s="2" t="s">
        <v>1168</v>
      </c>
    </row>
    <row r="596" spans="22:22" x14ac:dyDescent="0.25">
      <c r="V596" s="2" t="s">
        <v>412</v>
      </c>
    </row>
    <row r="597" spans="22:22" x14ac:dyDescent="0.25">
      <c r="V597" s="2" t="s">
        <v>923</v>
      </c>
    </row>
    <row r="598" spans="22:22" x14ac:dyDescent="0.25">
      <c r="V598" s="2" t="s">
        <v>1100</v>
      </c>
    </row>
    <row r="599" spans="22:22" x14ac:dyDescent="0.25">
      <c r="V599" s="2" t="s">
        <v>839</v>
      </c>
    </row>
    <row r="600" spans="22:22" x14ac:dyDescent="0.25">
      <c r="V600" s="2" t="s">
        <v>1283</v>
      </c>
    </row>
    <row r="601" spans="22:22" x14ac:dyDescent="0.25">
      <c r="V601" s="2" t="s">
        <v>705</v>
      </c>
    </row>
    <row r="602" spans="22:22" x14ac:dyDescent="0.25">
      <c r="V602" s="2" t="s">
        <v>1254</v>
      </c>
    </row>
    <row r="603" spans="22:22" x14ac:dyDescent="0.25">
      <c r="V603" s="2" t="s">
        <v>1092</v>
      </c>
    </row>
    <row r="604" spans="22:22" x14ac:dyDescent="0.25">
      <c r="V604" s="2" t="s">
        <v>1284</v>
      </c>
    </row>
    <row r="605" spans="22:22" x14ac:dyDescent="0.25">
      <c r="V605" s="2" t="s">
        <v>593</v>
      </c>
    </row>
    <row r="606" spans="22:22" x14ac:dyDescent="0.25">
      <c r="V606" s="2" t="s">
        <v>1246</v>
      </c>
    </row>
    <row r="607" spans="22:22" x14ac:dyDescent="0.25">
      <c r="V607" s="2" t="s">
        <v>1203</v>
      </c>
    </row>
    <row r="608" spans="22:22" x14ac:dyDescent="0.25">
      <c r="V608" s="2" t="s">
        <v>937</v>
      </c>
    </row>
    <row r="609" spans="22:22" x14ac:dyDescent="0.25">
      <c r="V609" s="2" t="s">
        <v>1166</v>
      </c>
    </row>
    <row r="610" spans="22:22" x14ac:dyDescent="0.25">
      <c r="V610" s="2" t="s">
        <v>1326</v>
      </c>
    </row>
    <row r="611" spans="22:22" x14ac:dyDescent="0.25">
      <c r="V611" s="2" t="s">
        <v>1053</v>
      </c>
    </row>
    <row r="612" spans="22:22" x14ac:dyDescent="0.25">
      <c r="V612" s="2" t="s">
        <v>566</v>
      </c>
    </row>
    <row r="613" spans="22:22" x14ac:dyDescent="0.25">
      <c r="V613" s="2" t="s">
        <v>345</v>
      </c>
    </row>
    <row r="614" spans="22:22" x14ac:dyDescent="0.25">
      <c r="V614" s="2" t="s">
        <v>327</v>
      </c>
    </row>
    <row r="615" spans="22:22" x14ac:dyDescent="0.25">
      <c r="V615" s="2" t="s">
        <v>827</v>
      </c>
    </row>
    <row r="616" spans="22:22" x14ac:dyDescent="0.25">
      <c r="V616" s="2" t="s">
        <v>336</v>
      </c>
    </row>
    <row r="617" spans="22:22" x14ac:dyDescent="0.25">
      <c r="V617" s="2" t="s">
        <v>583</v>
      </c>
    </row>
    <row r="618" spans="22:22" x14ac:dyDescent="0.25">
      <c r="V618" s="2" t="s">
        <v>788</v>
      </c>
    </row>
    <row r="619" spans="22:22" x14ac:dyDescent="0.25">
      <c r="V619" s="2" t="s">
        <v>328</v>
      </c>
    </row>
    <row r="620" spans="22:22" x14ac:dyDescent="0.25">
      <c r="V620" s="2" t="s">
        <v>477</v>
      </c>
    </row>
    <row r="621" spans="22:22" x14ac:dyDescent="0.25">
      <c r="V621" s="2" t="s">
        <v>1328</v>
      </c>
    </row>
    <row r="622" spans="22:22" x14ac:dyDescent="0.25">
      <c r="V622" s="2" t="s">
        <v>1209</v>
      </c>
    </row>
    <row r="623" spans="22:22" x14ac:dyDescent="0.25">
      <c r="V623" s="2" t="s">
        <v>741</v>
      </c>
    </row>
    <row r="624" spans="22:22" x14ac:dyDescent="0.25">
      <c r="V624" s="2" t="s">
        <v>1159</v>
      </c>
    </row>
    <row r="625" spans="22:22" x14ac:dyDescent="0.25">
      <c r="V625" s="2" t="s">
        <v>587</v>
      </c>
    </row>
    <row r="626" spans="22:22" x14ac:dyDescent="0.25">
      <c r="V626" s="2" t="s">
        <v>1237</v>
      </c>
    </row>
    <row r="627" spans="22:22" x14ac:dyDescent="0.25">
      <c r="V627" s="2" t="s">
        <v>349</v>
      </c>
    </row>
    <row r="628" spans="22:22" x14ac:dyDescent="0.25">
      <c r="V628" s="2" t="s">
        <v>611</v>
      </c>
    </row>
    <row r="629" spans="22:22" x14ac:dyDescent="0.25">
      <c r="V629" s="2" t="s">
        <v>1298</v>
      </c>
    </row>
    <row r="630" spans="22:22" x14ac:dyDescent="0.25">
      <c r="V630" s="2" t="s">
        <v>623</v>
      </c>
    </row>
    <row r="631" spans="22:22" x14ac:dyDescent="0.25">
      <c r="V631" s="2" t="s">
        <v>1340</v>
      </c>
    </row>
    <row r="632" spans="22:22" x14ac:dyDescent="0.25">
      <c r="V632" s="2" t="s">
        <v>1077</v>
      </c>
    </row>
    <row r="633" spans="22:22" x14ac:dyDescent="0.25">
      <c r="V633" s="2" t="s">
        <v>948</v>
      </c>
    </row>
    <row r="634" spans="22:22" x14ac:dyDescent="0.25">
      <c r="V634" s="2" t="s">
        <v>1263</v>
      </c>
    </row>
    <row r="635" spans="22:22" x14ac:dyDescent="0.25">
      <c r="V635" s="2" t="s">
        <v>433</v>
      </c>
    </row>
    <row r="636" spans="22:22" x14ac:dyDescent="0.25">
      <c r="V636" s="2" t="s">
        <v>369</v>
      </c>
    </row>
    <row r="637" spans="22:22" x14ac:dyDescent="0.25">
      <c r="V637" s="2" t="s">
        <v>302</v>
      </c>
    </row>
    <row r="638" spans="22:22" x14ac:dyDescent="0.25">
      <c r="V638" s="2" t="s">
        <v>925</v>
      </c>
    </row>
    <row r="639" spans="22:22" x14ac:dyDescent="0.25">
      <c r="V639" s="2" t="s">
        <v>1354</v>
      </c>
    </row>
    <row r="640" spans="22:22" x14ac:dyDescent="0.25">
      <c r="V640" s="2" t="s">
        <v>944</v>
      </c>
    </row>
    <row r="641" spans="22:22" x14ac:dyDescent="0.25">
      <c r="V641" s="2" t="s">
        <v>1344</v>
      </c>
    </row>
    <row r="642" spans="22:22" x14ac:dyDescent="0.25">
      <c r="V642" s="2" t="s">
        <v>428</v>
      </c>
    </row>
    <row r="643" spans="22:22" x14ac:dyDescent="0.25">
      <c r="V643" s="2" t="s">
        <v>1341</v>
      </c>
    </row>
    <row r="644" spans="22:22" x14ac:dyDescent="0.25">
      <c r="V644" s="2" t="s">
        <v>950</v>
      </c>
    </row>
    <row r="645" spans="22:22" x14ac:dyDescent="0.25">
      <c r="V645" s="2" t="s">
        <v>950</v>
      </c>
    </row>
    <row r="646" spans="22:22" x14ac:dyDescent="0.25">
      <c r="V646" s="2" t="s">
        <v>802</v>
      </c>
    </row>
    <row r="647" spans="22:22" x14ac:dyDescent="0.25">
      <c r="V647" s="2" t="s">
        <v>1196</v>
      </c>
    </row>
    <row r="648" spans="22:22" x14ac:dyDescent="0.25">
      <c r="V648" s="2" t="s">
        <v>1196</v>
      </c>
    </row>
    <row r="649" spans="22:22" x14ac:dyDescent="0.25">
      <c r="V649" s="2" t="s">
        <v>368</v>
      </c>
    </row>
    <row r="650" spans="22:22" x14ac:dyDescent="0.25">
      <c r="V650" s="2" t="s">
        <v>373</v>
      </c>
    </row>
    <row r="651" spans="22:22" x14ac:dyDescent="0.25">
      <c r="V651" s="2" t="s">
        <v>1353</v>
      </c>
    </row>
    <row r="652" spans="22:22" x14ac:dyDescent="0.25">
      <c r="V652" s="2" t="s">
        <v>615</v>
      </c>
    </row>
    <row r="653" spans="22:22" x14ac:dyDescent="0.25">
      <c r="V653" s="2" t="s">
        <v>622</v>
      </c>
    </row>
    <row r="654" spans="22:22" x14ac:dyDescent="0.25">
      <c r="V654" s="7" t="s">
        <v>1357</v>
      </c>
    </row>
    <row r="655" spans="22:22" x14ac:dyDescent="0.25">
      <c r="V655" s="2" t="s">
        <v>1268</v>
      </c>
    </row>
    <row r="656" spans="22:22" x14ac:dyDescent="0.25">
      <c r="V656" s="2" t="s">
        <v>425</v>
      </c>
    </row>
    <row r="657" spans="22:22" x14ac:dyDescent="0.25">
      <c r="V657" s="2" t="s">
        <v>1147</v>
      </c>
    </row>
    <row r="658" spans="22:22" x14ac:dyDescent="0.25">
      <c r="V658" s="2" t="s">
        <v>1152</v>
      </c>
    </row>
    <row r="659" spans="22:22" x14ac:dyDescent="0.25">
      <c r="V659" s="2" t="s">
        <v>742</v>
      </c>
    </row>
    <row r="660" spans="22:22" x14ac:dyDescent="0.25">
      <c r="V660" s="2" t="s">
        <v>946</v>
      </c>
    </row>
    <row r="661" spans="22:22" x14ac:dyDescent="0.25">
      <c r="V661" s="2" t="s">
        <v>952</v>
      </c>
    </row>
    <row r="662" spans="22:22" x14ac:dyDescent="0.25">
      <c r="V662" s="2" t="s">
        <v>926</v>
      </c>
    </row>
    <row r="663" spans="22:22" x14ac:dyDescent="0.25">
      <c r="V663" s="2" t="s">
        <v>1170</v>
      </c>
    </row>
    <row r="664" spans="22:22" x14ac:dyDescent="0.25">
      <c r="V664" s="2" t="s">
        <v>803</v>
      </c>
    </row>
    <row r="665" spans="22:22" x14ac:dyDescent="0.25">
      <c r="V665" s="2" t="s">
        <v>1076</v>
      </c>
    </row>
    <row r="666" spans="22:22" x14ac:dyDescent="0.25">
      <c r="V666" s="2" t="s">
        <v>1146</v>
      </c>
    </row>
    <row r="667" spans="22:22" x14ac:dyDescent="0.25">
      <c r="V667" s="2" t="s">
        <v>1350</v>
      </c>
    </row>
    <row r="668" spans="22:22" x14ac:dyDescent="0.25">
      <c r="V668" s="2" t="s">
        <v>374</v>
      </c>
    </row>
    <row r="669" spans="22:22" x14ac:dyDescent="0.25">
      <c r="V669" s="2" t="s">
        <v>806</v>
      </c>
    </row>
    <row r="670" spans="22:22" x14ac:dyDescent="0.25">
      <c r="V670" s="2" t="s">
        <v>859</v>
      </c>
    </row>
    <row r="671" spans="22:22" x14ac:dyDescent="0.25">
      <c r="V671" s="2" t="s">
        <v>863</v>
      </c>
    </row>
    <row r="672" spans="22:22" x14ac:dyDescent="0.25">
      <c r="V672" s="2" t="s">
        <v>805</v>
      </c>
    </row>
    <row r="673" spans="22:22" x14ac:dyDescent="0.25">
      <c r="V673" s="2" t="s">
        <v>858</v>
      </c>
    </row>
    <row r="674" spans="22:22" x14ac:dyDescent="0.25">
      <c r="V674" s="2" t="s">
        <v>951</v>
      </c>
    </row>
    <row r="675" spans="22:22" x14ac:dyDescent="0.25">
      <c r="V675" s="2" t="s">
        <v>951</v>
      </c>
    </row>
    <row r="676" spans="22:22" x14ac:dyDescent="0.25">
      <c r="V676" s="2" t="s">
        <v>951</v>
      </c>
    </row>
    <row r="677" spans="22:22" x14ac:dyDescent="0.25">
      <c r="V677" s="2" t="s">
        <v>951</v>
      </c>
    </row>
    <row r="678" spans="22:22" x14ac:dyDescent="0.25">
      <c r="V678" s="2" t="s">
        <v>1260</v>
      </c>
    </row>
    <row r="679" spans="22:22" x14ac:dyDescent="0.25">
      <c r="V679" s="2" t="s">
        <v>1054</v>
      </c>
    </row>
    <row r="680" spans="22:22" x14ac:dyDescent="0.25">
      <c r="V680" s="2" t="s">
        <v>625</v>
      </c>
    </row>
    <row r="681" spans="22:22" x14ac:dyDescent="0.25">
      <c r="V681" s="2" t="s">
        <v>1352</v>
      </c>
    </row>
    <row r="682" spans="22:22" x14ac:dyDescent="0.25">
      <c r="V682" s="2" t="s">
        <v>907</v>
      </c>
    </row>
    <row r="683" spans="22:22" x14ac:dyDescent="0.25">
      <c r="V683" s="2" t="s">
        <v>432</v>
      </c>
    </row>
    <row r="684" spans="22:22" x14ac:dyDescent="0.25">
      <c r="V684" s="2" t="s">
        <v>1173</v>
      </c>
    </row>
    <row r="685" spans="22:22" x14ac:dyDescent="0.25">
      <c r="V685" s="2" t="s">
        <v>434</v>
      </c>
    </row>
    <row r="686" spans="22:22" x14ac:dyDescent="0.25">
      <c r="V686" s="2" t="s">
        <v>620</v>
      </c>
    </row>
    <row r="687" spans="22:22" x14ac:dyDescent="0.25">
      <c r="V687" s="2" t="s">
        <v>620</v>
      </c>
    </row>
    <row r="688" spans="22:22" x14ac:dyDescent="0.25">
      <c r="V688" s="2" t="s">
        <v>723</v>
      </c>
    </row>
    <row r="689" spans="22:22" x14ac:dyDescent="0.25">
      <c r="V689" s="2" t="s">
        <v>431</v>
      </c>
    </row>
    <row r="690" spans="22:22" x14ac:dyDescent="0.25">
      <c r="V690" s="2" t="s">
        <v>517</v>
      </c>
    </row>
    <row r="691" spans="22:22" x14ac:dyDescent="0.25">
      <c r="V691" s="2" t="s">
        <v>366</v>
      </c>
    </row>
    <row r="692" spans="22:22" x14ac:dyDescent="0.25">
      <c r="V692" s="2" t="s">
        <v>366</v>
      </c>
    </row>
    <row r="693" spans="22:22" x14ac:dyDescent="0.25">
      <c r="V693" s="2" t="s">
        <v>366</v>
      </c>
    </row>
    <row r="694" spans="22:22" x14ac:dyDescent="0.25">
      <c r="V694" s="2" t="s">
        <v>366</v>
      </c>
    </row>
    <row r="695" spans="22:22" x14ac:dyDescent="0.25">
      <c r="V695" s="2" t="s">
        <v>366</v>
      </c>
    </row>
    <row r="696" spans="22:22" x14ac:dyDescent="0.25">
      <c r="V696" s="2" t="s">
        <v>366</v>
      </c>
    </row>
    <row r="697" spans="22:22" x14ac:dyDescent="0.25">
      <c r="V697" s="2" t="s">
        <v>724</v>
      </c>
    </row>
    <row r="698" spans="22:22" x14ac:dyDescent="0.25">
      <c r="V698" s="2" t="s">
        <v>1172</v>
      </c>
    </row>
    <row r="699" spans="22:22" x14ac:dyDescent="0.25">
      <c r="V699" s="2" t="s">
        <v>1339</v>
      </c>
    </row>
    <row r="700" spans="22:22" x14ac:dyDescent="0.25">
      <c r="V700" s="2" t="s">
        <v>1052</v>
      </c>
    </row>
    <row r="701" spans="22:22" x14ac:dyDescent="0.25">
      <c r="V701" s="2" t="s">
        <v>1052</v>
      </c>
    </row>
    <row r="702" spans="22:22" x14ac:dyDescent="0.25">
      <c r="V702" s="2" t="s">
        <v>1345</v>
      </c>
    </row>
    <row r="703" spans="22:22" x14ac:dyDescent="0.25">
      <c r="V703" s="2" t="s">
        <v>941</v>
      </c>
    </row>
    <row r="704" spans="22:22" x14ac:dyDescent="0.25">
      <c r="V704" s="2" t="s">
        <v>626</v>
      </c>
    </row>
    <row r="705" spans="22:22" x14ac:dyDescent="0.25">
      <c r="V705" s="2" t="s">
        <v>1267</v>
      </c>
    </row>
    <row r="706" spans="22:22" x14ac:dyDescent="0.25">
      <c r="V706" s="2" t="s">
        <v>1342</v>
      </c>
    </row>
    <row r="707" spans="22:22" x14ac:dyDescent="0.25">
      <c r="V707" s="2" t="s">
        <v>1346</v>
      </c>
    </row>
    <row r="708" spans="22:22" x14ac:dyDescent="0.25">
      <c r="V708" s="2" t="s">
        <v>435</v>
      </c>
    </row>
    <row r="709" spans="22:22" x14ac:dyDescent="0.25">
      <c r="V709" s="2" t="s">
        <v>421</v>
      </c>
    </row>
    <row r="710" spans="22:22" x14ac:dyDescent="0.25">
      <c r="V710" s="2" t="s">
        <v>1343</v>
      </c>
    </row>
    <row r="711" spans="22:22" x14ac:dyDescent="0.25">
      <c r="V711" s="2" t="s">
        <v>1356</v>
      </c>
    </row>
    <row r="712" spans="22:22" x14ac:dyDescent="0.25">
      <c r="V712" s="2" t="s">
        <v>624</v>
      </c>
    </row>
    <row r="713" spans="22:22" x14ac:dyDescent="0.25">
      <c r="V713" s="2" t="s">
        <v>862</v>
      </c>
    </row>
    <row r="714" spans="22:22" x14ac:dyDescent="0.25">
      <c r="V714" s="2" t="s">
        <v>793</v>
      </c>
    </row>
    <row r="715" spans="22:22" x14ac:dyDescent="0.25">
      <c r="V715" s="2" t="s">
        <v>367</v>
      </c>
    </row>
    <row r="716" spans="22:22" x14ac:dyDescent="0.25">
      <c r="V716" s="2" t="s">
        <v>1236</v>
      </c>
    </row>
    <row r="717" spans="22:22" x14ac:dyDescent="0.25">
      <c r="V717" s="2" t="s">
        <v>511</v>
      </c>
    </row>
    <row r="718" spans="22:22" x14ac:dyDescent="0.25">
      <c r="V718" s="2" t="s">
        <v>908</v>
      </c>
    </row>
    <row r="719" spans="22:22" x14ac:dyDescent="0.25">
      <c r="V719" s="2" t="s">
        <v>1286</v>
      </c>
    </row>
    <row r="720" spans="22:22" x14ac:dyDescent="0.25">
      <c r="V720" s="2" t="s">
        <v>612</v>
      </c>
    </row>
    <row r="721" spans="22:22" x14ac:dyDescent="0.25">
      <c r="V721" s="2" t="s">
        <v>703</v>
      </c>
    </row>
    <row r="722" spans="22:22" x14ac:dyDescent="0.25">
      <c r="V722" s="2" t="s">
        <v>584</v>
      </c>
    </row>
    <row r="723" spans="22:22" x14ac:dyDescent="0.25">
      <c r="V723" s="2" t="s">
        <v>924</v>
      </c>
    </row>
    <row r="724" spans="22:22" x14ac:dyDescent="0.25">
      <c r="V724" s="2" t="s">
        <v>682</v>
      </c>
    </row>
    <row r="725" spans="22:22" x14ac:dyDescent="0.25">
      <c r="V725" s="2" t="s">
        <v>329</v>
      </c>
    </row>
    <row r="726" spans="22:22" x14ac:dyDescent="0.25">
      <c r="V726" s="2" t="s">
        <v>842</v>
      </c>
    </row>
    <row r="727" spans="22:22" x14ac:dyDescent="0.25">
      <c r="V727" s="2" t="s">
        <v>482</v>
      </c>
    </row>
    <row r="728" spans="22:22" x14ac:dyDescent="0.25">
      <c r="V728" s="2" t="s">
        <v>650</v>
      </c>
    </row>
    <row r="729" spans="22:22" x14ac:dyDescent="0.25">
      <c r="V729" s="2" t="s">
        <v>782</v>
      </c>
    </row>
    <row r="730" spans="22:22" x14ac:dyDescent="0.25">
      <c r="V730" s="2" t="s">
        <v>589</v>
      </c>
    </row>
    <row r="731" spans="22:22" x14ac:dyDescent="0.25">
      <c r="V731" s="2" t="s">
        <v>585</v>
      </c>
    </row>
    <row r="732" spans="22:22" x14ac:dyDescent="0.25">
      <c r="V732" s="2" t="s">
        <v>613</v>
      </c>
    </row>
    <row r="733" spans="22:22" x14ac:dyDescent="0.25">
      <c r="V733" s="8" t="s">
        <v>586</v>
      </c>
    </row>
    <row r="734" spans="22:22" x14ac:dyDescent="0.25">
      <c r="V734" s="2" t="s">
        <v>743</v>
      </c>
    </row>
    <row r="735" spans="22:22" x14ac:dyDescent="0.25">
      <c r="V735" s="2" t="s">
        <v>1211</v>
      </c>
    </row>
    <row r="736" spans="22:22" x14ac:dyDescent="0.25">
      <c r="V736" s="2" t="s">
        <v>588</v>
      </c>
    </row>
    <row r="737" spans="22:22" x14ac:dyDescent="0.25">
      <c r="V737" s="2" t="s">
        <v>378</v>
      </c>
    </row>
    <row r="738" spans="22:22" x14ac:dyDescent="0.25">
      <c r="V738" s="2" t="s">
        <v>1142</v>
      </c>
    </row>
    <row r="739" spans="22:22" x14ac:dyDescent="0.25">
      <c r="V739" s="2" t="s">
        <v>1314</v>
      </c>
    </row>
    <row r="740" spans="22:22" x14ac:dyDescent="0.25">
      <c r="V740" s="2" t="s">
        <v>1206</v>
      </c>
    </row>
    <row r="741" spans="22:22" x14ac:dyDescent="0.25">
      <c r="V741" s="2" t="s">
        <v>1103</v>
      </c>
    </row>
    <row r="742" spans="22:22" x14ac:dyDescent="0.25">
      <c r="V742" s="2" t="s">
        <v>1009</v>
      </c>
    </row>
    <row r="743" spans="22:22" x14ac:dyDescent="0.25">
      <c r="V743" s="2" t="s">
        <v>1006</v>
      </c>
    </row>
    <row r="744" spans="22:22" x14ac:dyDescent="0.25">
      <c r="V744" s="2" t="s">
        <v>893</v>
      </c>
    </row>
    <row r="745" spans="22:22" x14ac:dyDescent="0.25">
      <c r="V745" s="2" t="s">
        <v>1304</v>
      </c>
    </row>
    <row r="746" spans="22:22" x14ac:dyDescent="0.25">
      <c r="V746" s="2" t="s">
        <v>832</v>
      </c>
    </row>
    <row r="747" spans="22:22" x14ac:dyDescent="0.25">
      <c r="V747" s="2" t="s">
        <v>1010</v>
      </c>
    </row>
    <row r="748" spans="22:22" x14ac:dyDescent="0.25">
      <c r="V748" s="2" t="s">
        <v>991</v>
      </c>
    </row>
    <row r="749" spans="22:22" x14ac:dyDescent="0.25">
      <c r="V749" s="2" t="s">
        <v>1287</v>
      </c>
    </row>
    <row r="750" spans="22:22" x14ac:dyDescent="0.25">
      <c r="V750" s="2" t="s">
        <v>1026</v>
      </c>
    </row>
    <row r="751" spans="22:22" x14ac:dyDescent="0.25">
      <c r="V751" s="2" t="s">
        <v>744</v>
      </c>
    </row>
    <row r="752" spans="22:22" x14ac:dyDescent="0.25">
      <c r="V752" s="2" t="s">
        <v>833</v>
      </c>
    </row>
    <row r="753" spans="22:22" x14ac:dyDescent="0.25">
      <c r="V753" s="2" t="s">
        <v>754</v>
      </c>
    </row>
    <row r="754" spans="22:22" x14ac:dyDescent="0.25">
      <c r="V754" s="2" t="s">
        <v>996</v>
      </c>
    </row>
    <row r="755" spans="22:22" x14ac:dyDescent="0.25">
      <c r="V755" s="2" t="s">
        <v>775</v>
      </c>
    </row>
    <row r="756" spans="22:22" x14ac:dyDescent="0.25">
      <c r="V756" s="2" t="s">
        <v>1012</v>
      </c>
    </row>
    <row r="757" spans="22:22" x14ac:dyDescent="0.25">
      <c r="V757" s="2" t="s">
        <v>1347</v>
      </c>
    </row>
    <row r="758" spans="22:22" x14ac:dyDescent="0.25">
      <c r="V758" s="2" t="s">
        <v>1020</v>
      </c>
    </row>
    <row r="759" spans="22:22" x14ac:dyDescent="0.25">
      <c r="V759" s="2" t="s">
        <v>999</v>
      </c>
    </row>
    <row r="760" spans="22:22" x14ac:dyDescent="0.25">
      <c r="V760" s="2" t="s">
        <v>1276</v>
      </c>
    </row>
    <row r="761" spans="22:22" x14ac:dyDescent="0.25">
      <c r="V761" s="2" t="s">
        <v>882</v>
      </c>
    </row>
    <row r="762" spans="22:22" x14ac:dyDescent="0.25">
      <c r="V762" s="2" t="s">
        <v>371</v>
      </c>
    </row>
    <row r="763" spans="22:22" x14ac:dyDescent="0.25">
      <c r="V763" s="2" t="s">
        <v>1067</v>
      </c>
    </row>
    <row r="764" spans="22:22" x14ac:dyDescent="0.25">
      <c r="V764" s="2" t="s">
        <v>1210</v>
      </c>
    </row>
    <row r="765" spans="22:22" x14ac:dyDescent="0.25">
      <c r="V765" s="2" t="s">
        <v>904</v>
      </c>
    </row>
    <row r="766" spans="22:22" x14ac:dyDescent="0.25">
      <c r="V766" s="2" t="s">
        <v>718</v>
      </c>
    </row>
    <row r="767" spans="22:22" x14ac:dyDescent="0.25">
      <c r="V767" s="2" t="s">
        <v>1016</v>
      </c>
    </row>
    <row r="768" spans="22:22" x14ac:dyDescent="0.25">
      <c r="V768" s="2" t="s">
        <v>465</v>
      </c>
    </row>
    <row r="769" spans="22:22" x14ac:dyDescent="0.25">
      <c r="V769" s="2" t="s">
        <v>1001</v>
      </c>
    </row>
    <row r="770" spans="22:22" x14ac:dyDescent="0.25">
      <c r="V770" s="2" t="s">
        <v>681</v>
      </c>
    </row>
    <row r="771" spans="22:22" x14ac:dyDescent="0.25">
      <c r="V771" s="2" t="s">
        <v>1139</v>
      </c>
    </row>
    <row r="772" spans="22:22" x14ac:dyDescent="0.25">
      <c r="V772" s="2" t="s">
        <v>1073</v>
      </c>
    </row>
    <row r="773" spans="22:22" x14ac:dyDescent="0.25">
      <c r="V773" s="2" t="s">
        <v>1332</v>
      </c>
    </row>
    <row r="774" spans="22:22" x14ac:dyDescent="0.25">
      <c r="V774" s="2" t="s">
        <v>1071</v>
      </c>
    </row>
    <row r="775" spans="22:22" x14ac:dyDescent="0.25">
      <c r="V775" s="2" t="s">
        <v>1104</v>
      </c>
    </row>
    <row r="776" spans="22:22" x14ac:dyDescent="0.25">
      <c r="V776" s="2" t="s">
        <v>1140</v>
      </c>
    </row>
    <row r="777" spans="22:22" x14ac:dyDescent="0.25">
      <c r="V777" s="2" t="s">
        <v>1019</v>
      </c>
    </row>
    <row r="778" spans="22:22" x14ac:dyDescent="0.25">
      <c r="V778" s="2" t="s">
        <v>1089</v>
      </c>
    </row>
    <row r="779" spans="22:22" x14ac:dyDescent="0.25">
      <c r="V779" s="2" t="s">
        <v>884</v>
      </c>
    </row>
    <row r="780" spans="22:22" x14ac:dyDescent="0.25">
      <c r="V780" s="2" t="s">
        <v>1141</v>
      </c>
    </row>
    <row r="781" spans="22:22" x14ac:dyDescent="0.25">
      <c r="V781" s="2" t="s">
        <v>830</v>
      </c>
    </row>
    <row r="782" spans="22:22" x14ac:dyDescent="0.25">
      <c r="V782" s="2" t="s">
        <v>1202</v>
      </c>
    </row>
    <row r="783" spans="22:22" x14ac:dyDescent="0.25">
      <c r="V783" s="2" t="s">
        <v>1113</v>
      </c>
    </row>
    <row r="784" spans="22:22" x14ac:dyDescent="0.25">
      <c r="V784" s="2" t="s">
        <v>1223</v>
      </c>
    </row>
    <row r="785" spans="22:22" x14ac:dyDescent="0.25">
      <c r="V785" s="2" t="s">
        <v>370</v>
      </c>
    </row>
    <row r="786" spans="22:22" x14ac:dyDescent="0.25">
      <c r="V786" s="2" t="s">
        <v>417</v>
      </c>
    </row>
    <row r="787" spans="22:22" x14ac:dyDescent="0.25">
      <c r="V787" s="2" t="s">
        <v>417</v>
      </c>
    </row>
    <row r="788" spans="22:22" x14ac:dyDescent="0.25">
      <c r="V788" s="2" t="s">
        <v>417</v>
      </c>
    </row>
    <row r="789" spans="22:22" x14ac:dyDescent="0.25">
      <c r="V789" s="2" t="s">
        <v>399</v>
      </c>
    </row>
    <row r="790" spans="22:22" x14ac:dyDescent="0.25">
      <c r="V790" s="2" t="s">
        <v>746</v>
      </c>
    </row>
    <row r="791" spans="22:22" x14ac:dyDescent="0.25">
      <c r="V791" s="2" t="s">
        <v>745</v>
      </c>
    </row>
    <row r="792" spans="22:22" x14ac:dyDescent="0.25">
      <c r="V792" s="2" t="s">
        <v>846</v>
      </c>
    </row>
    <row r="793" spans="22:22" x14ac:dyDescent="0.25">
      <c r="V793" s="2" t="s">
        <v>1091</v>
      </c>
    </row>
    <row r="794" spans="22:22" x14ac:dyDescent="0.25">
      <c r="V794" s="2" t="s">
        <v>350</v>
      </c>
    </row>
    <row r="795" spans="22:22" x14ac:dyDescent="0.25">
      <c r="V795" s="2" t="s">
        <v>891</v>
      </c>
    </row>
    <row r="796" spans="22:22" x14ac:dyDescent="0.25">
      <c r="V796" s="2" t="s">
        <v>313</v>
      </c>
    </row>
    <row r="797" spans="22:22" x14ac:dyDescent="0.25">
      <c r="V797" s="6" t="s">
        <v>1336</v>
      </c>
    </row>
    <row r="798" spans="22:22" x14ac:dyDescent="0.25">
      <c r="V798" s="2" t="s">
        <v>1143</v>
      </c>
    </row>
    <row r="799" spans="22:22" x14ac:dyDescent="0.25">
      <c r="V799" s="2" t="s">
        <v>757</v>
      </c>
    </row>
    <row r="800" spans="22:22" x14ac:dyDescent="0.25">
      <c r="V800" s="2" t="s">
        <v>513</v>
      </c>
    </row>
    <row r="801" spans="22:22" x14ac:dyDescent="0.25">
      <c r="V801" s="2" t="s">
        <v>945</v>
      </c>
    </row>
    <row r="802" spans="22:22" x14ac:dyDescent="0.25">
      <c r="V802" s="2" t="s">
        <v>1017</v>
      </c>
    </row>
    <row r="803" spans="22:22" x14ac:dyDescent="0.25">
      <c r="V803" s="2" t="s">
        <v>1312</v>
      </c>
    </row>
    <row r="804" spans="22:22" x14ac:dyDescent="0.25">
      <c r="V804" s="2" t="s">
        <v>1163</v>
      </c>
    </row>
    <row r="805" spans="22:22" x14ac:dyDescent="0.25">
      <c r="V805" s="2" t="s">
        <v>1327</v>
      </c>
    </row>
    <row r="806" spans="22:22" x14ac:dyDescent="0.25">
      <c r="V806" s="2" t="s">
        <v>582</v>
      </c>
    </row>
    <row r="807" spans="22:22" x14ac:dyDescent="0.25">
      <c r="V807" s="2" t="s">
        <v>1185</v>
      </c>
    </row>
    <row r="808" spans="22:22" x14ac:dyDescent="0.25">
      <c r="V808" s="2" t="s">
        <v>929</v>
      </c>
    </row>
    <row r="809" spans="22:22" x14ac:dyDescent="0.25">
      <c r="V809" s="2" t="s">
        <v>1130</v>
      </c>
    </row>
    <row r="810" spans="22:22" x14ac:dyDescent="0.25">
      <c r="V810" s="2" t="s">
        <v>698</v>
      </c>
    </row>
    <row r="811" spans="22:22" x14ac:dyDescent="0.25">
      <c r="V811" s="2" t="s">
        <v>759</v>
      </c>
    </row>
    <row r="812" spans="22:22" x14ac:dyDescent="0.25">
      <c r="V812" s="2" t="s">
        <v>1003</v>
      </c>
    </row>
    <row r="813" spans="22:22" x14ac:dyDescent="0.25">
      <c r="V813" s="2" t="s">
        <v>844</v>
      </c>
    </row>
    <row r="814" spans="22:22" x14ac:dyDescent="0.25">
      <c r="V814" s="2" t="s">
        <v>838</v>
      </c>
    </row>
    <row r="815" spans="22:22" x14ac:dyDescent="0.25">
      <c r="V815" s="2" t="s">
        <v>828</v>
      </c>
    </row>
    <row r="816" spans="22:22" x14ac:dyDescent="0.25">
      <c r="V816" s="2" t="s">
        <v>841</v>
      </c>
    </row>
    <row r="817" spans="22:22" x14ac:dyDescent="0.25">
      <c r="V817" s="2" t="s">
        <v>812</v>
      </c>
    </row>
    <row r="818" spans="22:22" x14ac:dyDescent="0.25">
      <c r="V818" s="2" t="s">
        <v>821</v>
      </c>
    </row>
    <row r="819" spans="22:22" x14ac:dyDescent="0.25">
      <c r="V819" s="2" t="s">
        <v>789</v>
      </c>
    </row>
    <row r="820" spans="22:22" x14ac:dyDescent="0.25">
      <c r="V820" s="2" t="s">
        <v>845</v>
      </c>
    </row>
    <row r="821" spans="22:22" x14ac:dyDescent="0.25">
      <c r="V821" s="2" t="s">
        <v>825</v>
      </c>
    </row>
    <row r="822" spans="22:22" x14ac:dyDescent="0.25">
      <c r="V822" s="2" t="s">
        <v>796</v>
      </c>
    </row>
    <row r="823" spans="22:22" x14ac:dyDescent="0.25">
      <c r="V823" s="2" t="s">
        <v>843</v>
      </c>
    </row>
    <row r="824" spans="22:22" x14ac:dyDescent="0.25">
      <c r="V824" s="2" t="s">
        <v>849</v>
      </c>
    </row>
    <row r="825" spans="22:22" x14ac:dyDescent="0.25">
      <c r="V825" s="2" t="s">
        <v>1027</v>
      </c>
    </row>
    <row r="826" spans="22:22" x14ac:dyDescent="0.25">
      <c r="V826" s="2" t="s">
        <v>1049</v>
      </c>
    </row>
    <row r="827" spans="22:22" x14ac:dyDescent="0.25">
      <c r="V827" s="2" t="s">
        <v>1112</v>
      </c>
    </row>
    <row r="828" spans="22:22" x14ac:dyDescent="0.25">
      <c r="V828" s="2" t="s">
        <v>834</v>
      </c>
    </row>
    <row r="829" spans="22:22" x14ac:dyDescent="0.25">
      <c r="V829" s="2" t="s">
        <v>1044</v>
      </c>
    </row>
    <row r="830" spans="22:22" x14ac:dyDescent="0.25">
      <c r="V830" s="2" t="s">
        <v>836</v>
      </c>
    </row>
    <row r="831" spans="22:22" x14ac:dyDescent="0.25">
      <c r="V831" s="2" t="s">
        <v>1064</v>
      </c>
    </row>
    <row r="832" spans="22:22" x14ac:dyDescent="0.25">
      <c r="V832" s="2" t="s">
        <v>748</v>
      </c>
    </row>
    <row r="833" spans="22:22" x14ac:dyDescent="0.25">
      <c r="V833" s="2" t="s">
        <v>529</v>
      </c>
    </row>
    <row r="834" spans="22:22" x14ac:dyDescent="0.25">
      <c r="V834" s="2" t="s">
        <v>557</v>
      </c>
    </row>
    <row r="835" spans="22:22" x14ac:dyDescent="0.25">
      <c r="V835" s="2" t="s">
        <v>165</v>
      </c>
    </row>
    <row r="836" spans="22:22" x14ac:dyDescent="0.25">
      <c r="V836" s="2" t="s">
        <v>543</v>
      </c>
    </row>
    <row r="837" spans="22:22" x14ac:dyDescent="0.25">
      <c r="V837" s="2" t="s">
        <v>384</v>
      </c>
    </row>
    <row r="838" spans="22:22" x14ac:dyDescent="0.25">
      <c r="V838" s="2" t="s">
        <v>160</v>
      </c>
    </row>
    <row r="839" spans="22:22" x14ac:dyDescent="0.25">
      <c r="V839" s="2" t="s">
        <v>250</v>
      </c>
    </row>
    <row r="840" spans="22:22" x14ac:dyDescent="0.25">
      <c r="V840" s="2" t="s">
        <v>224</v>
      </c>
    </row>
    <row r="841" spans="22:22" x14ac:dyDescent="0.25">
      <c r="V841" s="2" t="s">
        <v>143</v>
      </c>
    </row>
    <row r="842" spans="22:22" x14ac:dyDescent="0.25">
      <c r="V842" s="2" t="s">
        <v>144</v>
      </c>
    </row>
    <row r="843" spans="22:22" x14ac:dyDescent="0.25">
      <c r="V843" s="2" t="s">
        <v>686</v>
      </c>
    </row>
    <row r="844" spans="22:22" x14ac:dyDescent="0.25">
      <c r="V844" s="2" t="s">
        <v>261</v>
      </c>
    </row>
    <row r="845" spans="22:22" x14ac:dyDescent="0.25">
      <c r="V845" s="2" t="s">
        <v>285</v>
      </c>
    </row>
    <row r="846" spans="22:22" x14ac:dyDescent="0.25">
      <c r="V846" s="2" t="s">
        <v>259</v>
      </c>
    </row>
    <row r="847" spans="22:22" x14ac:dyDescent="0.25">
      <c r="V847" s="2" t="s">
        <v>212</v>
      </c>
    </row>
    <row r="848" spans="22:22" x14ac:dyDescent="0.25">
      <c r="V848" s="2" t="s">
        <v>544</v>
      </c>
    </row>
    <row r="849" spans="22:22" x14ac:dyDescent="0.25">
      <c r="V849" s="2" t="s">
        <v>210</v>
      </c>
    </row>
    <row r="850" spans="22:22" x14ac:dyDescent="0.25">
      <c r="V850" s="2" t="s">
        <v>231</v>
      </c>
    </row>
    <row r="851" spans="22:22" x14ac:dyDescent="0.25">
      <c r="V851" s="2" t="s">
        <v>260</v>
      </c>
    </row>
    <row r="852" spans="22:22" x14ac:dyDescent="0.25">
      <c r="V852" s="2" t="s">
        <v>274</v>
      </c>
    </row>
    <row r="853" spans="22:22" x14ac:dyDescent="0.25">
      <c r="V853" s="2" t="s">
        <v>123</v>
      </c>
    </row>
    <row r="854" spans="22:22" x14ac:dyDescent="0.25">
      <c r="V854" s="2" t="s">
        <v>403</v>
      </c>
    </row>
    <row r="855" spans="22:22" x14ac:dyDescent="0.25">
      <c r="V855" s="2" t="s">
        <v>124</v>
      </c>
    </row>
    <row r="856" spans="22:22" x14ac:dyDescent="0.25">
      <c r="V856" s="2" t="s">
        <v>305</v>
      </c>
    </row>
    <row r="857" spans="22:22" x14ac:dyDescent="0.25">
      <c r="V857" s="2" t="s">
        <v>238</v>
      </c>
    </row>
    <row r="858" spans="22:22" x14ac:dyDescent="0.25">
      <c r="V858" s="2" t="s">
        <v>419</v>
      </c>
    </row>
    <row r="859" spans="22:22" x14ac:dyDescent="0.25">
      <c r="V859" s="2" t="s">
        <v>714</v>
      </c>
    </row>
    <row r="860" spans="22:22" x14ac:dyDescent="0.25">
      <c r="V860" s="2" t="s">
        <v>711</v>
      </c>
    </row>
    <row r="861" spans="22:22" x14ac:dyDescent="0.25">
      <c r="V861" s="2" t="s">
        <v>332</v>
      </c>
    </row>
    <row r="862" spans="22:22" x14ac:dyDescent="0.25">
      <c r="V862" s="2" t="s">
        <v>239</v>
      </c>
    </row>
    <row r="863" spans="22:22" x14ac:dyDescent="0.25">
      <c r="V863" s="2" t="s">
        <v>293</v>
      </c>
    </row>
    <row r="864" spans="22:22" x14ac:dyDescent="0.25">
      <c r="V864" s="2" t="s">
        <v>174</v>
      </c>
    </row>
    <row r="865" spans="22:22" x14ac:dyDescent="0.25">
      <c r="V865" s="2" t="s">
        <v>489</v>
      </c>
    </row>
    <row r="866" spans="22:22" x14ac:dyDescent="0.25">
      <c r="V866" s="2" t="s">
        <v>618</v>
      </c>
    </row>
    <row r="867" spans="22:22" x14ac:dyDescent="0.25">
      <c r="V867" s="2" t="s">
        <v>299</v>
      </c>
    </row>
    <row r="868" spans="22:22" x14ac:dyDescent="0.25">
      <c r="V868" s="2" t="s">
        <v>1310</v>
      </c>
    </row>
    <row r="869" spans="22:22" x14ac:dyDescent="0.25">
      <c r="V869" s="2" t="s">
        <v>288</v>
      </c>
    </row>
    <row r="870" spans="22:22" x14ac:dyDescent="0.25">
      <c r="V870" s="2" t="s">
        <v>294</v>
      </c>
    </row>
    <row r="871" spans="22:22" x14ac:dyDescent="0.25">
      <c r="V871" s="2" t="s">
        <v>247</v>
      </c>
    </row>
    <row r="872" spans="22:22" x14ac:dyDescent="0.25">
      <c r="V872" s="2" t="s">
        <v>187</v>
      </c>
    </row>
    <row r="873" spans="22:22" x14ac:dyDescent="0.25">
      <c r="V873" s="2" t="s">
        <v>1165</v>
      </c>
    </row>
    <row r="874" spans="22:22" x14ac:dyDescent="0.25">
      <c r="V874" s="2" t="s">
        <v>579</v>
      </c>
    </row>
    <row r="875" spans="22:22" x14ac:dyDescent="0.25">
      <c r="V875" s="2" t="s">
        <v>147</v>
      </c>
    </row>
    <row r="876" spans="22:22" x14ac:dyDescent="0.25">
      <c r="V876" s="2" t="s">
        <v>196</v>
      </c>
    </row>
    <row r="877" spans="22:22" x14ac:dyDescent="0.25">
      <c r="V877" s="2" t="s">
        <v>135</v>
      </c>
    </row>
    <row r="878" spans="22:22" x14ac:dyDescent="0.25">
      <c r="V878" s="2" t="s">
        <v>1144</v>
      </c>
    </row>
    <row r="879" spans="22:22" x14ac:dyDescent="0.25">
      <c r="V879" s="2" t="s">
        <v>561</v>
      </c>
    </row>
    <row r="880" spans="22:22" x14ac:dyDescent="0.25">
      <c r="V880" s="2" t="s">
        <v>493</v>
      </c>
    </row>
    <row r="881" spans="22:22" x14ac:dyDescent="0.25">
      <c r="V881" s="2" t="s">
        <v>167</v>
      </c>
    </row>
    <row r="882" spans="22:22" x14ac:dyDescent="0.25">
      <c r="V882" s="2" t="s">
        <v>188</v>
      </c>
    </row>
    <row r="883" spans="22:22" x14ac:dyDescent="0.25">
      <c r="V883" s="2" t="s">
        <v>280</v>
      </c>
    </row>
    <row r="884" spans="22:22" x14ac:dyDescent="0.25">
      <c r="V884" s="2" t="s">
        <v>339</v>
      </c>
    </row>
    <row r="885" spans="22:22" x14ac:dyDescent="0.25">
      <c r="V885" s="2" t="s">
        <v>290</v>
      </c>
    </row>
    <row r="886" spans="22:22" x14ac:dyDescent="0.25">
      <c r="V886" s="2" t="s">
        <v>315</v>
      </c>
    </row>
    <row r="887" spans="22:22" x14ac:dyDescent="0.25">
      <c r="V887" s="2" t="s">
        <v>343</v>
      </c>
    </row>
    <row r="888" spans="22:22" x14ac:dyDescent="0.25">
      <c r="V888" s="2" t="s">
        <v>275</v>
      </c>
    </row>
    <row r="889" spans="22:22" x14ac:dyDescent="0.25">
      <c r="V889" s="2" t="s">
        <v>1184</v>
      </c>
    </row>
    <row r="890" spans="22:22" x14ac:dyDescent="0.25">
      <c r="V890" s="2" t="s">
        <v>331</v>
      </c>
    </row>
    <row r="891" spans="22:22" x14ac:dyDescent="0.25">
      <c r="V891" s="2" t="s">
        <v>400</v>
      </c>
    </row>
    <row r="892" spans="22:22" x14ac:dyDescent="0.25">
      <c r="V892" s="2" t="s">
        <v>712</v>
      </c>
    </row>
    <row r="893" spans="22:22" x14ac:dyDescent="0.25">
      <c r="V893" s="2" t="s">
        <v>125</v>
      </c>
    </row>
    <row r="894" spans="22:22" x14ac:dyDescent="0.25">
      <c r="V894" s="2" t="s">
        <v>205</v>
      </c>
    </row>
    <row r="895" spans="22:22" x14ac:dyDescent="0.25">
      <c r="V895" s="2" t="s">
        <v>287</v>
      </c>
    </row>
    <row r="896" spans="22:22" x14ac:dyDescent="0.25">
      <c r="V896" s="2" t="s">
        <v>361</v>
      </c>
    </row>
    <row r="897" spans="22:22" x14ac:dyDescent="0.25">
      <c r="V897" s="2" t="s">
        <v>115</v>
      </c>
    </row>
    <row r="898" spans="22:22" x14ac:dyDescent="0.25">
      <c r="V898" s="2" t="s">
        <v>241</v>
      </c>
    </row>
    <row r="899" spans="22:22" x14ac:dyDescent="0.25">
      <c r="V899" s="2" t="s">
        <v>213</v>
      </c>
    </row>
    <row r="900" spans="22:22" x14ac:dyDescent="0.25">
      <c r="V900" s="2" t="s">
        <v>300</v>
      </c>
    </row>
    <row r="901" spans="22:22" x14ac:dyDescent="0.25">
      <c r="V901" s="2" t="s">
        <v>708</v>
      </c>
    </row>
    <row r="902" spans="22:22" x14ac:dyDescent="0.25">
      <c r="V902" s="2" t="s">
        <v>286</v>
      </c>
    </row>
    <row r="903" spans="22:22" x14ac:dyDescent="0.25">
      <c r="V903" s="2" t="s">
        <v>183</v>
      </c>
    </row>
    <row r="904" spans="22:22" x14ac:dyDescent="0.25">
      <c r="V904" s="2" t="s">
        <v>276</v>
      </c>
    </row>
    <row r="905" spans="22:22" x14ac:dyDescent="0.25">
      <c r="V905" s="2" t="s">
        <v>527</v>
      </c>
    </row>
    <row r="906" spans="22:22" x14ac:dyDescent="0.25">
      <c r="V906" s="2" t="s">
        <v>559</v>
      </c>
    </row>
    <row r="907" spans="22:22" x14ac:dyDescent="0.25">
      <c r="V907" s="2" t="s">
        <v>521</v>
      </c>
    </row>
    <row r="908" spans="22:22" x14ac:dyDescent="0.25">
      <c r="V908" s="2" t="s">
        <v>522</v>
      </c>
    </row>
    <row r="909" spans="22:22" x14ac:dyDescent="0.25">
      <c r="V909" s="2" t="s">
        <v>296</v>
      </c>
    </row>
    <row r="910" spans="22:22" x14ac:dyDescent="0.25">
      <c r="V910" s="2" t="s">
        <v>596</v>
      </c>
    </row>
    <row r="911" spans="22:22" x14ac:dyDescent="0.25">
      <c r="V911" s="2" t="s">
        <v>549</v>
      </c>
    </row>
    <row r="912" spans="22:22" x14ac:dyDescent="0.25">
      <c r="V912" s="2" t="s">
        <v>530</v>
      </c>
    </row>
    <row r="913" spans="22:22" x14ac:dyDescent="0.25">
      <c r="V913" s="2" t="s">
        <v>110</v>
      </c>
    </row>
    <row r="914" spans="22:22" x14ac:dyDescent="0.25">
      <c r="V914" s="2" t="s">
        <v>195</v>
      </c>
    </row>
    <row r="915" spans="22:22" x14ac:dyDescent="0.25">
      <c r="V915" s="2" t="s">
        <v>235</v>
      </c>
    </row>
    <row r="916" spans="22:22" x14ac:dyDescent="0.25">
      <c r="V916" s="2" t="s">
        <v>555</v>
      </c>
    </row>
    <row r="917" spans="22:22" x14ac:dyDescent="0.25">
      <c r="V917" s="2" t="s">
        <v>357</v>
      </c>
    </row>
    <row r="918" spans="22:22" x14ac:dyDescent="0.25">
      <c r="V918" s="2" t="s">
        <v>131</v>
      </c>
    </row>
    <row r="919" spans="22:22" x14ac:dyDescent="0.25">
      <c r="V919" s="2" t="s">
        <v>531</v>
      </c>
    </row>
    <row r="920" spans="22:22" x14ac:dyDescent="0.25">
      <c r="V920" s="2" t="s">
        <v>547</v>
      </c>
    </row>
    <row r="921" spans="22:22" x14ac:dyDescent="0.25">
      <c r="V921" s="2" t="s">
        <v>164</v>
      </c>
    </row>
    <row r="922" spans="22:22" x14ac:dyDescent="0.25">
      <c r="V922" s="2" t="s">
        <v>381</v>
      </c>
    </row>
    <row r="923" spans="22:22" x14ac:dyDescent="0.25">
      <c r="V923" s="2" t="s">
        <v>243</v>
      </c>
    </row>
    <row r="924" spans="22:22" x14ac:dyDescent="0.25">
      <c r="V924" s="2" t="s">
        <v>883</v>
      </c>
    </row>
    <row r="925" spans="22:22" x14ac:dyDescent="0.25">
      <c r="V925" s="2" t="s">
        <v>245</v>
      </c>
    </row>
    <row r="926" spans="22:22" x14ac:dyDescent="0.25">
      <c r="V926" s="2" t="s">
        <v>490</v>
      </c>
    </row>
    <row r="927" spans="22:22" x14ac:dyDescent="0.25">
      <c r="V927" s="2" t="s">
        <v>214</v>
      </c>
    </row>
    <row r="928" spans="22:22" x14ac:dyDescent="0.25">
      <c r="V928" s="2" t="s">
        <v>396</v>
      </c>
    </row>
    <row r="929" spans="22:22" x14ac:dyDescent="0.25">
      <c r="V929" s="2" t="s">
        <v>353</v>
      </c>
    </row>
    <row r="930" spans="22:22" x14ac:dyDescent="0.25">
      <c r="V930" s="2" t="s">
        <v>272</v>
      </c>
    </row>
    <row r="931" spans="22:22" x14ac:dyDescent="0.25">
      <c r="V931" s="2" t="s">
        <v>523</v>
      </c>
    </row>
    <row r="932" spans="22:22" x14ac:dyDescent="0.25">
      <c r="V932" s="2" t="s">
        <v>172</v>
      </c>
    </row>
    <row r="933" spans="22:22" x14ac:dyDescent="0.25">
      <c r="V933" s="2" t="s">
        <v>475</v>
      </c>
    </row>
    <row r="934" spans="22:22" x14ac:dyDescent="0.25">
      <c r="V934" s="2" t="s">
        <v>132</v>
      </c>
    </row>
    <row r="935" spans="22:22" x14ac:dyDescent="0.25">
      <c r="V935" s="2" t="s">
        <v>211</v>
      </c>
    </row>
    <row r="936" spans="22:22" x14ac:dyDescent="0.25">
      <c r="V936" s="2" t="s">
        <v>173</v>
      </c>
    </row>
    <row r="937" spans="22:22" x14ac:dyDescent="0.25">
      <c r="V937" s="2" t="s">
        <v>307</v>
      </c>
    </row>
    <row r="938" spans="22:22" x14ac:dyDescent="0.25">
      <c r="V938" s="2" t="s">
        <v>450</v>
      </c>
    </row>
    <row r="939" spans="22:22" x14ac:dyDescent="0.25">
      <c r="V939" s="2" t="s">
        <v>176</v>
      </c>
    </row>
    <row r="940" spans="22:22" x14ac:dyDescent="0.25">
      <c r="V940" s="2" t="s">
        <v>256</v>
      </c>
    </row>
    <row r="941" spans="22:22" x14ac:dyDescent="0.25">
      <c r="V941" s="2" t="s">
        <v>153</v>
      </c>
    </row>
    <row r="942" spans="22:22" x14ac:dyDescent="0.25">
      <c r="V942" s="2" t="s">
        <v>209</v>
      </c>
    </row>
    <row r="943" spans="22:22" x14ac:dyDescent="0.25">
      <c r="V943" s="2" t="s">
        <v>271</v>
      </c>
    </row>
    <row r="944" spans="22:22" x14ac:dyDescent="0.25">
      <c r="V944" s="2" t="s">
        <v>308</v>
      </c>
    </row>
    <row r="945" spans="22:22" x14ac:dyDescent="0.25">
      <c r="V945" s="2" t="s">
        <v>322</v>
      </c>
    </row>
    <row r="946" spans="22:22" x14ac:dyDescent="0.25">
      <c r="V946" s="2" t="s">
        <v>524</v>
      </c>
    </row>
    <row r="947" spans="22:22" x14ac:dyDescent="0.25">
      <c r="V947" s="2" t="s">
        <v>216</v>
      </c>
    </row>
    <row r="948" spans="22:22" x14ac:dyDescent="0.25">
      <c r="V948" s="2" t="s">
        <v>192</v>
      </c>
    </row>
    <row r="949" spans="22:22" x14ac:dyDescent="0.25">
      <c r="V949" s="2" t="s">
        <v>85</v>
      </c>
    </row>
    <row r="950" spans="22:22" x14ac:dyDescent="0.25">
      <c r="V950" s="2" t="s">
        <v>200</v>
      </c>
    </row>
    <row r="951" spans="22:22" x14ac:dyDescent="0.25">
      <c r="V951" s="2" t="s">
        <v>190</v>
      </c>
    </row>
    <row r="952" spans="22:22" x14ac:dyDescent="0.25">
      <c r="V952" s="2" t="s">
        <v>277</v>
      </c>
    </row>
    <row r="953" spans="22:22" x14ac:dyDescent="0.25">
      <c r="V953" s="2" t="s">
        <v>1023</v>
      </c>
    </row>
    <row r="954" spans="22:22" x14ac:dyDescent="0.25">
      <c r="V954" s="2" t="s">
        <v>659</v>
      </c>
    </row>
    <row r="955" spans="22:22" x14ac:dyDescent="0.25">
      <c r="V955" s="2" t="s">
        <v>1011</v>
      </c>
    </row>
    <row r="956" spans="22:22" x14ac:dyDescent="0.25">
      <c r="V956" s="2" t="s">
        <v>1028</v>
      </c>
    </row>
    <row r="957" spans="22:22" x14ac:dyDescent="0.25">
      <c r="V957" s="2" t="s">
        <v>1033</v>
      </c>
    </row>
    <row r="958" spans="22:22" x14ac:dyDescent="0.25">
      <c r="V958" s="2" t="s">
        <v>1110</v>
      </c>
    </row>
    <row r="959" spans="22:22" x14ac:dyDescent="0.25">
      <c r="V959" s="2" t="s">
        <v>1029</v>
      </c>
    </row>
    <row r="960" spans="22:22" x14ac:dyDescent="0.25">
      <c r="V960" s="2" t="s">
        <v>895</v>
      </c>
    </row>
    <row r="961" spans="22:22" x14ac:dyDescent="0.25">
      <c r="V961" s="2" t="s">
        <v>1031</v>
      </c>
    </row>
    <row r="962" spans="22:22" x14ac:dyDescent="0.25">
      <c r="V962" s="2" t="s">
        <v>1030</v>
      </c>
    </row>
    <row r="963" spans="22:22" x14ac:dyDescent="0.25">
      <c r="V963" s="2" t="s">
        <v>1021</v>
      </c>
    </row>
    <row r="964" spans="22:22" x14ac:dyDescent="0.25">
      <c r="V964" s="2" t="s">
        <v>1024</v>
      </c>
    </row>
    <row r="965" spans="22:22" x14ac:dyDescent="0.25">
      <c r="V965" s="2" t="s">
        <v>175</v>
      </c>
    </row>
    <row r="966" spans="22:22" x14ac:dyDescent="0.25">
      <c r="V966" s="2" t="s">
        <v>136</v>
      </c>
    </row>
    <row r="967" spans="22:22" x14ac:dyDescent="0.25">
      <c r="V967" s="2" t="s">
        <v>79</v>
      </c>
    </row>
    <row r="968" spans="22:22" x14ac:dyDescent="0.25">
      <c r="V968" s="2" t="s">
        <v>599</v>
      </c>
    </row>
    <row r="969" spans="22:22" x14ac:dyDescent="0.25">
      <c r="V969" s="2" t="s">
        <v>282</v>
      </c>
    </row>
    <row r="970" spans="22:22" x14ac:dyDescent="0.25">
      <c r="V970" s="2" t="s">
        <v>617</v>
      </c>
    </row>
    <row r="971" spans="22:22" x14ac:dyDescent="0.25">
      <c r="V971" s="2" t="s">
        <v>311</v>
      </c>
    </row>
    <row r="972" spans="22:22" x14ac:dyDescent="0.25">
      <c r="V972" s="2" t="s">
        <v>1333</v>
      </c>
    </row>
    <row r="973" spans="22:22" x14ac:dyDescent="0.25">
      <c r="V973" s="2" t="s">
        <v>594</v>
      </c>
    </row>
    <row r="974" spans="22:22" x14ac:dyDescent="0.25">
      <c r="V974" s="2" t="s">
        <v>242</v>
      </c>
    </row>
    <row r="975" spans="22:22" x14ac:dyDescent="0.25">
      <c r="V975" s="2" t="s">
        <v>229</v>
      </c>
    </row>
    <row r="976" spans="22:22" x14ac:dyDescent="0.25">
      <c r="V976" s="2" t="s">
        <v>230</v>
      </c>
    </row>
    <row r="977" spans="22:22" x14ac:dyDescent="0.25">
      <c r="V977" s="2" t="s">
        <v>230</v>
      </c>
    </row>
    <row r="978" spans="22:22" x14ac:dyDescent="0.25">
      <c r="V978" s="2" t="s">
        <v>137</v>
      </c>
    </row>
    <row r="979" spans="22:22" x14ac:dyDescent="0.25">
      <c r="V979" s="2" t="s">
        <v>159</v>
      </c>
    </row>
    <row r="980" spans="22:22" x14ac:dyDescent="0.25">
      <c r="V980" s="2" t="s">
        <v>600</v>
      </c>
    </row>
    <row r="981" spans="22:22" x14ac:dyDescent="0.25">
      <c r="V981" s="2" t="s">
        <v>325</v>
      </c>
    </row>
    <row r="982" spans="22:22" x14ac:dyDescent="0.25">
      <c r="V982" s="2" t="s">
        <v>461</v>
      </c>
    </row>
    <row r="983" spans="22:22" x14ac:dyDescent="0.25">
      <c r="V983" s="2" t="s">
        <v>217</v>
      </c>
    </row>
    <row r="984" spans="22:22" x14ac:dyDescent="0.25">
      <c r="V984" s="2" t="s">
        <v>492</v>
      </c>
    </row>
    <row r="985" spans="22:22" x14ac:dyDescent="0.25">
      <c r="V985" s="2" t="s">
        <v>102</v>
      </c>
    </row>
    <row r="986" spans="22:22" x14ac:dyDescent="0.25">
      <c r="V986" s="2" t="s">
        <v>706</v>
      </c>
    </row>
    <row r="987" spans="22:22" x14ac:dyDescent="0.25">
      <c r="V987" s="2" t="s">
        <v>356</v>
      </c>
    </row>
    <row r="988" spans="22:22" x14ac:dyDescent="0.25">
      <c r="V988" s="2" t="s">
        <v>116</v>
      </c>
    </row>
    <row r="989" spans="22:22" x14ac:dyDescent="0.25">
      <c r="V989" s="2" t="s">
        <v>347</v>
      </c>
    </row>
    <row r="990" spans="22:22" x14ac:dyDescent="0.25">
      <c r="V990" s="2" t="s">
        <v>316</v>
      </c>
    </row>
    <row r="991" spans="22:22" x14ac:dyDescent="0.25">
      <c r="V991" s="2" t="s">
        <v>1032</v>
      </c>
    </row>
    <row r="992" spans="22:22" x14ac:dyDescent="0.25">
      <c r="V992" s="2" t="s">
        <v>1128</v>
      </c>
    </row>
    <row r="993" spans="22:22" x14ac:dyDescent="0.25">
      <c r="V993" s="2" t="s">
        <v>889</v>
      </c>
    </row>
    <row r="994" spans="22:22" x14ac:dyDescent="0.25">
      <c r="V994" s="2" t="s">
        <v>1261</v>
      </c>
    </row>
    <row r="995" spans="22:22" x14ac:dyDescent="0.25">
      <c r="V995" s="2" t="s">
        <v>676</v>
      </c>
    </row>
    <row r="996" spans="22:22" x14ac:dyDescent="0.25">
      <c r="V996" s="2" t="s">
        <v>1252</v>
      </c>
    </row>
    <row r="997" spans="22:22" x14ac:dyDescent="0.25">
      <c r="V997" s="2" t="s">
        <v>1309</v>
      </c>
    </row>
    <row r="998" spans="22:22" x14ac:dyDescent="0.25">
      <c r="V998" s="2" t="s">
        <v>1150</v>
      </c>
    </row>
    <row r="999" spans="22:22" x14ac:dyDescent="0.25">
      <c r="V999" s="2" t="s">
        <v>1182</v>
      </c>
    </row>
    <row r="1000" spans="22:22" x14ac:dyDescent="0.25">
      <c r="V1000" s="2" t="s">
        <v>700</v>
      </c>
    </row>
    <row r="1001" spans="22:22" x14ac:dyDescent="0.25">
      <c r="V1001" s="2" t="s">
        <v>938</v>
      </c>
    </row>
    <row r="1002" spans="22:22" x14ac:dyDescent="0.25">
      <c r="V1002" s="2" t="s">
        <v>494</v>
      </c>
    </row>
    <row r="1003" spans="22:22" x14ac:dyDescent="0.25">
      <c r="V1003" s="2" t="s">
        <v>670</v>
      </c>
    </row>
    <row r="1004" spans="22:22" x14ac:dyDescent="0.25">
      <c r="V1004" s="2" t="s">
        <v>1015</v>
      </c>
    </row>
    <row r="1005" spans="22:22" x14ac:dyDescent="0.25">
      <c r="V1005" s="2" t="s">
        <v>1111</v>
      </c>
    </row>
    <row r="1006" spans="22:22" x14ac:dyDescent="0.25">
      <c r="V1006" s="2" t="s">
        <v>699</v>
      </c>
    </row>
    <row r="1007" spans="22:22" x14ac:dyDescent="0.25">
      <c r="V1007" s="2" t="s">
        <v>1258</v>
      </c>
    </row>
    <row r="1008" spans="22:22" x14ac:dyDescent="0.25">
      <c r="V1008" s="2" t="s">
        <v>1307</v>
      </c>
    </row>
    <row r="1009" spans="22:22" x14ac:dyDescent="0.25">
      <c r="V1009" s="2" t="s">
        <v>319</v>
      </c>
    </row>
    <row r="1010" spans="22:22" x14ac:dyDescent="0.25">
      <c r="V1010" s="2" t="s">
        <v>109</v>
      </c>
    </row>
    <row r="1011" spans="22:22" x14ac:dyDescent="0.25">
      <c r="V1011" s="2" t="s">
        <v>1325</v>
      </c>
    </row>
    <row r="1012" spans="22:22" x14ac:dyDescent="0.25">
      <c r="V1012" s="2" t="s">
        <v>1318</v>
      </c>
    </row>
    <row r="1013" spans="22:22" x14ac:dyDescent="0.25">
      <c r="V1013" s="2" t="s">
        <v>685</v>
      </c>
    </row>
    <row r="1014" spans="22:22" x14ac:dyDescent="0.25">
      <c r="V1014" s="2" t="s">
        <v>689</v>
      </c>
    </row>
    <row r="1015" spans="22:22" x14ac:dyDescent="0.25">
      <c r="V1015" s="2" t="s">
        <v>1311</v>
      </c>
    </row>
    <row r="1016" spans="22:22" x14ac:dyDescent="0.25">
      <c r="V1016" s="2" t="s">
        <v>1117</v>
      </c>
    </row>
    <row r="1017" spans="22:22" x14ac:dyDescent="0.25">
      <c r="V1017" s="2" t="s">
        <v>799</v>
      </c>
    </row>
    <row r="1018" spans="22:22" x14ac:dyDescent="0.25">
      <c r="V1018" s="2" t="s">
        <v>1214</v>
      </c>
    </row>
    <row r="1019" spans="22:22" x14ac:dyDescent="0.25">
      <c r="V1019" s="2" t="s">
        <v>1215</v>
      </c>
    </row>
    <row r="1020" spans="22:22" x14ac:dyDescent="0.25">
      <c r="V1020" s="2" t="s">
        <v>295</v>
      </c>
    </row>
    <row r="1021" spans="22:22" x14ac:dyDescent="0.25">
      <c r="V1021" s="2" t="s">
        <v>72</v>
      </c>
    </row>
    <row r="1022" spans="22:22" x14ac:dyDescent="0.25">
      <c r="V1022" s="2" t="s">
        <v>73</v>
      </c>
    </row>
    <row r="1023" spans="22:22" x14ac:dyDescent="0.25">
      <c r="V1023" s="2" t="s">
        <v>74</v>
      </c>
    </row>
    <row r="1024" spans="22:22" x14ac:dyDescent="0.25">
      <c r="V1024" s="2" t="s">
        <v>92</v>
      </c>
    </row>
    <row r="1025" spans="22:22" x14ac:dyDescent="0.25">
      <c r="V1025" s="2" t="s">
        <v>77</v>
      </c>
    </row>
    <row r="1026" spans="22:22" x14ac:dyDescent="0.25">
      <c r="V1026" s="2" t="s">
        <v>91</v>
      </c>
    </row>
    <row r="1027" spans="22:22" x14ac:dyDescent="0.25">
      <c r="V1027" s="2" t="s">
        <v>87</v>
      </c>
    </row>
    <row r="1028" spans="22:22" x14ac:dyDescent="0.25">
      <c r="V1028" s="2" t="s">
        <v>82</v>
      </c>
    </row>
    <row r="1029" spans="22:22" x14ac:dyDescent="0.25">
      <c r="V1029" s="2" t="s">
        <v>146</v>
      </c>
    </row>
    <row r="1030" spans="22:22" x14ac:dyDescent="0.25">
      <c r="V1030" s="2" t="s">
        <v>94</v>
      </c>
    </row>
    <row r="1031" spans="22:22" x14ac:dyDescent="0.25">
      <c r="V1031" s="2" t="s">
        <v>100</v>
      </c>
    </row>
    <row r="1032" spans="22:22" x14ac:dyDescent="0.25">
      <c r="V1032" s="2" t="s">
        <v>80</v>
      </c>
    </row>
    <row r="1033" spans="22:22" x14ac:dyDescent="0.25">
      <c r="V1033" s="2" t="s">
        <v>591</v>
      </c>
    </row>
    <row r="1034" spans="22:22" x14ac:dyDescent="0.25">
      <c r="V1034" s="2" t="s">
        <v>520</v>
      </c>
    </row>
    <row r="1035" spans="22:22" x14ac:dyDescent="0.25">
      <c r="V1035" s="2" t="s">
        <v>119</v>
      </c>
    </row>
    <row r="1036" spans="22:22" x14ac:dyDescent="0.25">
      <c r="V1036" s="2" t="s">
        <v>120</v>
      </c>
    </row>
    <row r="1037" spans="22:22" x14ac:dyDescent="0.25">
      <c r="V1037" s="2" t="s">
        <v>560</v>
      </c>
    </row>
    <row r="1038" spans="22:22" x14ac:dyDescent="0.25">
      <c r="V1038" s="2" t="s">
        <v>69</v>
      </c>
    </row>
    <row r="1039" spans="22:22" x14ac:dyDescent="0.25">
      <c r="V1039" s="2" t="s">
        <v>636</v>
      </c>
    </row>
    <row r="1040" spans="22:22" x14ac:dyDescent="0.25">
      <c r="V1040" s="2" t="s">
        <v>70</v>
      </c>
    </row>
    <row r="1041" spans="22:22" x14ac:dyDescent="0.25">
      <c r="V1041" s="2" t="s">
        <v>121</v>
      </c>
    </row>
    <row r="1042" spans="22:22" x14ac:dyDescent="0.25">
      <c r="V1042" s="2" t="s">
        <v>122</v>
      </c>
    </row>
    <row r="1043" spans="22:22" x14ac:dyDescent="0.25">
      <c r="V1043" s="2" t="s">
        <v>647</v>
      </c>
    </row>
    <row r="1044" spans="22:22" x14ac:dyDescent="0.25">
      <c r="V1044" s="2" t="s">
        <v>71</v>
      </c>
    </row>
    <row r="1045" spans="22:22" x14ac:dyDescent="0.25">
      <c r="V1045" s="2" t="s">
        <v>162</v>
      </c>
    </row>
    <row r="1046" spans="22:22" x14ac:dyDescent="0.25">
      <c r="V1046" s="2" t="s">
        <v>170</v>
      </c>
    </row>
    <row r="1047" spans="22:22" x14ac:dyDescent="0.25">
      <c r="V1047" s="2" t="s">
        <v>657</v>
      </c>
    </row>
    <row r="1048" spans="22:22" x14ac:dyDescent="0.25">
      <c r="V1048" s="2" t="s">
        <v>75</v>
      </c>
    </row>
    <row r="1049" spans="22:22" x14ac:dyDescent="0.25">
      <c r="V1049" s="2" t="s">
        <v>664</v>
      </c>
    </row>
    <row r="1050" spans="22:22" x14ac:dyDescent="0.25">
      <c r="V1050" s="2" t="s">
        <v>441</v>
      </c>
    </row>
    <row r="1051" spans="22:22" x14ac:dyDescent="0.25">
      <c r="V1051" s="2" t="s">
        <v>76</v>
      </c>
    </row>
    <row r="1052" spans="22:22" x14ac:dyDescent="0.25">
      <c r="V1052" s="2" t="s">
        <v>236</v>
      </c>
    </row>
    <row r="1053" spans="22:22" x14ac:dyDescent="0.25">
      <c r="V1053" s="2" t="s">
        <v>130</v>
      </c>
    </row>
    <row r="1054" spans="22:22" x14ac:dyDescent="0.25">
      <c r="V1054" s="2" t="s">
        <v>1070</v>
      </c>
    </row>
    <row r="1055" spans="22:22" x14ac:dyDescent="0.25">
      <c r="V1055" s="2" t="s">
        <v>1317</v>
      </c>
    </row>
    <row r="1056" spans="22:22" x14ac:dyDescent="0.25">
      <c r="V1056" s="2" t="s">
        <v>129</v>
      </c>
    </row>
    <row r="1057" spans="22:22" x14ac:dyDescent="0.25">
      <c r="V1057" s="2" t="s">
        <v>207</v>
      </c>
    </row>
    <row r="1058" spans="22:22" x14ac:dyDescent="0.25">
      <c r="V1058" s="2" t="s">
        <v>215</v>
      </c>
    </row>
    <row r="1059" spans="22:22" x14ac:dyDescent="0.25">
      <c r="V1059" s="2" t="s">
        <v>628</v>
      </c>
    </row>
    <row r="1060" spans="22:22" x14ac:dyDescent="0.25">
      <c r="V1060" s="2" t="s">
        <v>171</v>
      </c>
    </row>
    <row r="1061" spans="22:22" x14ac:dyDescent="0.25">
      <c r="V1061" s="2" t="s">
        <v>133</v>
      </c>
    </row>
    <row r="1062" spans="22:22" x14ac:dyDescent="0.25">
      <c r="V1062" s="2" t="s">
        <v>567</v>
      </c>
    </row>
    <row r="1063" spans="22:22" x14ac:dyDescent="0.25">
      <c r="V1063" s="2" t="s">
        <v>78</v>
      </c>
    </row>
    <row r="1064" spans="22:22" x14ac:dyDescent="0.25">
      <c r="V1064" s="2" t="s">
        <v>134</v>
      </c>
    </row>
    <row r="1065" spans="22:22" x14ac:dyDescent="0.25">
      <c r="V1065" s="2" t="s">
        <v>649</v>
      </c>
    </row>
    <row r="1066" spans="22:22" x14ac:dyDescent="0.25">
      <c r="V1066" s="2" t="s">
        <v>632</v>
      </c>
    </row>
    <row r="1067" spans="22:22" x14ac:dyDescent="0.25">
      <c r="V1067" s="2" t="s">
        <v>1302</v>
      </c>
    </row>
    <row r="1068" spans="22:22" x14ac:dyDescent="0.25">
      <c r="V1068" s="2" t="s">
        <v>935</v>
      </c>
    </row>
    <row r="1069" spans="22:22" x14ac:dyDescent="0.25">
      <c r="V1069" s="2" t="s">
        <v>773</v>
      </c>
    </row>
    <row r="1070" spans="22:22" x14ac:dyDescent="0.25">
      <c r="V1070" s="2" t="s">
        <v>765</v>
      </c>
    </row>
    <row r="1071" spans="22:22" x14ac:dyDescent="0.25">
      <c r="V1071" s="2" t="s">
        <v>786</v>
      </c>
    </row>
    <row r="1072" spans="22:22" x14ac:dyDescent="0.25">
      <c r="V1072" s="2" t="s">
        <v>736</v>
      </c>
    </row>
    <row r="1073" spans="22:22" x14ac:dyDescent="0.25">
      <c r="V1073" s="2" t="s">
        <v>1331</v>
      </c>
    </row>
    <row r="1074" spans="22:22" x14ac:dyDescent="0.25">
      <c r="V1074" s="2" t="s">
        <v>776</v>
      </c>
    </row>
    <row r="1075" spans="22:22" x14ac:dyDescent="0.25">
      <c r="V1075" s="2" t="s">
        <v>1069</v>
      </c>
    </row>
    <row r="1076" spans="22:22" x14ac:dyDescent="0.25">
      <c r="V1076" s="2" t="s">
        <v>1065</v>
      </c>
    </row>
    <row r="1077" spans="22:22" x14ac:dyDescent="0.25">
      <c r="V1077" s="2" t="s">
        <v>785</v>
      </c>
    </row>
    <row r="1078" spans="22:22" x14ac:dyDescent="0.25">
      <c r="V1078" s="2" t="s">
        <v>1131</v>
      </c>
    </row>
    <row r="1079" spans="22:22" x14ac:dyDescent="0.25">
      <c r="V1079" s="2" t="s">
        <v>784</v>
      </c>
    </row>
    <row r="1080" spans="22:22" x14ac:dyDescent="0.25">
      <c r="V1080" s="2" t="s">
        <v>688</v>
      </c>
    </row>
    <row r="1081" spans="22:22" x14ac:dyDescent="0.25">
      <c r="V1081" s="2" t="s">
        <v>194</v>
      </c>
    </row>
    <row r="1082" spans="22:22" x14ac:dyDescent="0.25">
      <c r="V1082" s="2" t="s">
        <v>108</v>
      </c>
    </row>
    <row r="1083" spans="22:22" x14ac:dyDescent="0.25">
      <c r="V1083" s="2" t="s">
        <v>138</v>
      </c>
    </row>
    <row r="1084" spans="22:22" x14ac:dyDescent="0.25">
      <c r="V1084" s="2" t="s">
        <v>177</v>
      </c>
    </row>
    <row r="1085" spans="22:22" x14ac:dyDescent="0.25">
      <c r="V1085" s="2" t="s">
        <v>83</v>
      </c>
    </row>
    <row r="1086" spans="22:22" x14ac:dyDescent="0.25">
      <c r="V1086" s="2" t="s">
        <v>106</v>
      </c>
    </row>
    <row r="1087" spans="22:22" x14ac:dyDescent="0.25">
      <c r="V1087" s="2" t="s">
        <v>202</v>
      </c>
    </row>
    <row r="1088" spans="22:22" x14ac:dyDescent="0.25">
      <c r="V1088" s="2" t="s">
        <v>648</v>
      </c>
    </row>
    <row r="1089" spans="22:22" x14ac:dyDescent="0.25">
      <c r="V1089" s="2" t="s">
        <v>178</v>
      </c>
    </row>
    <row r="1090" spans="22:22" x14ac:dyDescent="0.25">
      <c r="V1090" s="2" t="s">
        <v>84</v>
      </c>
    </row>
    <row r="1091" spans="22:22" x14ac:dyDescent="0.25">
      <c r="V1091" s="2" t="s">
        <v>89</v>
      </c>
    </row>
    <row r="1092" spans="22:22" x14ac:dyDescent="0.25">
      <c r="V1092" s="2" t="s">
        <v>141</v>
      </c>
    </row>
    <row r="1093" spans="22:22" x14ac:dyDescent="0.25">
      <c r="V1093" s="2" t="s">
        <v>675</v>
      </c>
    </row>
    <row r="1094" spans="22:22" x14ac:dyDescent="0.25">
      <c r="V1094" s="2" t="s">
        <v>118</v>
      </c>
    </row>
    <row r="1095" spans="22:22" x14ac:dyDescent="0.25">
      <c r="V1095" s="2" t="s">
        <v>655</v>
      </c>
    </row>
    <row r="1096" spans="22:22" x14ac:dyDescent="0.25">
      <c r="V1096" s="2" t="s">
        <v>198</v>
      </c>
    </row>
    <row r="1097" spans="22:22" x14ac:dyDescent="0.25">
      <c r="V1097" s="2" t="s">
        <v>145</v>
      </c>
    </row>
    <row r="1098" spans="22:22" x14ac:dyDescent="0.25">
      <c r="V1098" s="2" t="s">
        <v>117</v>
      </c>
    </row>
    <row r="1099" spans="22:22" x14ac:dyDescent="0.25">
      <c r="V1099" s="2" t="s">
        <v>104</v>
      </c>
    </row>
    <row r="1100" spans="22:22" x14ac:dyDescent="0.25">
      <c r="V1100" s="2" t="s">
        <v>646</v>
      </c>
    </row>
    <row r="1101" spans="22:22" x14ac:dyDescent="0.25">
      <c r="V1101" s="2" t="s">
        <v>93</v>
      </c>
    </row>
    <row r="1102" spans="22:22" x14ac:dyDescent="0.25">
      <c r="V1102" s="2" t="s">
        <v>635</v>
      </c>
    </row>
    <row r="1103" spans="22:22" x14ac:dyDescent="0.25">
      <c r="V1103" s="2" t="s">
        <v>182</v>
      </c>
    </row>
    <row r="1104" spans="22:22" x14ac:dyDescent="0.25">
      <c r="V1104" s="2" t="s">
        <v>283</v>
      </c>
    </row>
    <row r="1105" spans="22:22" x14ac:dyDescent="0.25">
      <c r="V1105" s="2" t="s">
        <v>95</v>
      </c>
    </row>
    <row r="1106" spans="22:22" x14ac:dyDescent="0.25">
      <c r="V1106" s="2" t="s">
        <v>640</v>
      </c>
    </row>
    <row r="1107" spans="22:22" x14ac:dyDescent="0.25">
      <c r="V1107" s="2" t="s">
        <v>666</v>
      </c>
    </row>
    <row r="1108" spans="22:22" x14ac:dyDescent="0.25">
      <c r="V1108" s="2" t="s">
        <v>149</v>
      </c>
    </row>
    <row r="1109" spans="22:22" x14ac:dyDescent="0.25">
      <c r="V1109" s="2" t="s">
        <v>150</v>
      </c>
    </row>
    <row r="1110" spans="22:22" x14ac:dyDescent="0.25">
      <c r="V1110" s="2" t="s">
        <v>97</v>
      </c>
    </row>
    <row r="1111" spans="22:22" x14ac:dyDescent="0.25">
      <c r="V1111" s="2" t="s">
        <v>151</v>
      </c>
    </row>
    <row r="1112" spans="22:22" x14ac:dyDescent="0.25">
      <c r="V1112" s="2" t="s">
        <v>96</v>
      </c>
    </row>
    <row r="1113" spans="22:22" x14ac:dyDescent="0.25">
      <c r="V1113" s="2" t="s">
        <v>643</v>
      </c>
    </row>
    <row r="1114" spans="22:22" x14ac:dyDescent="0.25">
      <c r="V1114" s="2" t="s">
        <v>184</v>
      </c>
    </row>
    <row r="1115" spans="22:22" x14ac:dyDescent="0.25">
      <c r="V1115" s="2" t="s">
        <v>99</v>
      </c>
    </row>
    <row r="1116" spans="22:22" x14ac:dyDescent="0.25">
      <c r="V1116" s="2" t="s">
        <v>154</v>
      </c>
    </row>
    <row r="1117" spans="22:22" x14ac:dyDescent="0.25">
      <c r="V1117" s="2" t="s">
        <v>185</v>
      </c>
    </row>
    <row r="1118" spans="22:22" x14ac:dyDescent="0.25">
      <c r="V1118" s="2" t="s">
        <v>330</v>
      </c>
    </row>
    <row r="1119" spans="22:22" x14ac:dyDescent="0.25">
      <c r="V1119" s="2" t="s">
        <v>157</v>
      </c>
    </row>
    <row r="1120" spans="22:22" x14ac:dyDescent="0.25">
      <c r="V1120" s="2" t="s">
        <v>645</v>
      </c>
    </row>
    <row r="1121" spans="22:22" x14ac:dyDescent="0.25">
      <c r="V1121" s="2" t="s">
        <v>720</v>
      </c>
    </row>
    <row r="1122" spans="22:22" x14ac:dyDescent="0.25">
      <c r="V1122" s="2" t="s">
        <v>722</v>
      </c>
    </row>
    <row r="1123" spans="22:22" x14ac:dyDescent="0.25">
      <c r="V1123" s="2" t="s">
        <v>563</v>
      </c>
    </row>
    <row r="1124" spans="22:22" x14ac:dyDescent="0.25">
      <c r="V1124" s="2" t="s">
        <v>166</v>
      </c>
    </row>
    <row r="1125" spans="22:22" x14ac:dyDescent="0.25">
      <c r="V1125" s="2" t="s">
        <v>81</v>
      </c>
    </row>
    <row r="1126" spans="22:22" x14ac:dyDescent="0.25">
      <c r="V1126" s="2" t="s">
        <v>631</v>
      </c>
    </row>
    <row r="1127" spans="22:22" x14ac:dyDescent="0.25">
      <c r="V1127" s="2" t="s">
        <v>90</v>
      </c>
    </row>
    <row r="1128" spans="22:22" x14ac:dyDescent="0.25">
      <c r="V1128" s="2" t="s">
        <v>278</v>
      </c>
    </row>
    <row r="1129" spans="22:22" x14ac:dyDescent="0.25">
      <c r="V1129" s="2" t="s">
        <v>408</v>
      </c>
    </row>
    <row r="1130" spans="22:22" x14ac:dyDescent="0.25">
      <c r="V1130" s="2" t="s">
        <v>266</v>
      </c>
    </row>
    <row r="1131" spans="22:22" x14ac:dyDescent="0.25">
      <c r="V1131" s="2" t="s">
        <v>404</v>
      </c>
    </row>
    <row r="1132" spans="22:22" x14ac:dyDescent="0.25">
      <c r="V1132" s="2" t="s">
        <v>244</v>
      </c>
    </row>
    <row r="1133" spans="22:22" x14ac:dyDescent="0.25">
      <c r="V1133" s="2" t="s">
        <v>189</v>
      </c>
    </row>
    <row r="1134" spans="22:22" x14ac:dyDescent="0.25">
      <c r="V1134" s="2" t="s">
        <v>1107</v>
      </c>
    </row>
    <row r="1135" spans="22:22" x14ac:dyDescent="0.25">
      <c r="V1135" s="2" t="s">
        <v>933</v>
      </c>
    </row>
    <row r="1136" spans="22:22" x14ac:dyDescent="0.25">
      <c r="V1136" s="2" t="s">
        <v>103</v>
      </c>
    </row>
    <row r="1137" spans="22:22" x14ac:dyDescent="0.25">
      <c r="V1137" s="2" t="s">
        <v>382</v>
      </c>
    </row>
    <row r="1138" spans="22:22" x14ac:dyDescent="0.25">
      <c r="V1138" s="2" t="s">
        <v>525</v>
      </c>
    </row>
    <row r="1139" spans="22:22" x14ac:dyDescent="0.25">
      <c r="V1139" s="2" t="s">
        <v>303</v>
      </c>
    </row>
    <row r="1140" spans="22:22" x14ac:dyDescent="0.25">
      <c r="V1140" s="2" t="s">
        <v>139</v>
      </c>
    </row>
    <row r="1141" spans="22:22" x14ac:dyDescent="0.25">
      <c r="V1141" s="2" t="s">
        <v>444</v>
      </c>
    </row>
    <row r="1142" spans="22:22" x14ac:dyDescent="0.25">
      <c r="V1142" s="2" t="s">
        <v>255</v>
      </c>
    </row>
    <row r="1143" spans="22:22" x14ac:dyDescent="0.25">
      <c r="V1143" s="2" t="s">
        <v>258</v>
      </c>
    </row>
    <row r="1144" spans="22:22" x14ac:dyDescent="0.25">
      <c r="V1144" s="2" t="s">
        <v>222</v>
      </c>
    </row>
    <row r="1145" spans="22:22" x14ac:dyDescent="0.25">
      <c r="V1145" s="2" t="s">
        <v>581</v>
      </c>
    </row>
    <row r="1146" spans="22:22" x14ac:dyDescent="0.25">
      <c r="V1146" s="2" t="s">
        <v>201</v>
      </c>
    </row>
    <row r="1147" spans="22:22" x14ac:dyDescent="0.25">
      <c r="V1147" s="2" t="s">
        <v>550</v>
      </c>
    </row>
    <row r="1148" spans="22:22" x14ac:dyDescent="0.25">
      <c r="V1148" s="2" t="s">
        <v>304</v>
      </c>
    </row>
    <row r="1149" spans="22:22" x14ac:dyDescent="0.25">
      <c r="V1149" s="2" t="s">
        <v>86</v>
      </c>
    </row>
    <row r="1150" spans="22:22" x14ac:dyDescent="0.25">
      <c r="V1150" s="2" t="s">
        <v>533</v>
      </c>
    </row>
    <row r="1151" spans="22:22" x14ac:dyDescent="0.25">
      <c r="V1151" s="2" t="s">
        <v>101</v>
      </c>
    </row>
    <row r="1152" spans="22:22" x14ac:dyDescent="0.25">
      <c r="V1152" s="2" t="s">
        <v>534</v>
      </c>
    </row>
    <row r="1153" spans="22:22" x14ac:dyDescent="0.25">
      <c r="V1153" s="2" t="s">
        <v>113</v>
      </c>
    </row>
    <row r="1154" spans="22:22" x14ac:dyDescent="0.25">
      <c r="V1154" s="2" t="s">
        <v>251</v>
      </c>
    </row>
    <row r="1155" spans="22:22" x14ac:dyDescent="0.25">
      <c r="V1155" s="2" t="s">
        <v>535</v>
      </c>
    </row>
    <row r="1156" spans="22:22" x14ac:dyDescent="0.25">
      <c r="V1156" s="2" t="s">
        <v>140</v>
      </c>
    </row>
    <row r="1157" spans="22:22" x14ac:dyDescent="0.25">
      <c r="V1157" s="2" t="s">
        <v>532</v>
      </c>
    </row>
    <row r="1158" spans="22:22" x14ac:dyDescent="0.25">
      <c r="V1158" s="2" t="s">
        <v>536</v>
      </c>
    </row>
    <row r="1159" spans="22:22" x14ac:dyDescent="0.25">
      <c r="V1159" s="2" t="s">
        <v>142</v>
      </c>
    </row>
    <row r="1160" spans="22:22" x14ac:dyDescent="0.25">
      <c r="V1160" s="2" t="s">
        <v>237</v>
      </c>
    </row>
    <row r="1161" spans="22:22" x14ac:dyDescent="0.25">
      <c r="V1161" s="2" t="s">
        <v>526</v>
      </c>
    </row>
    <row r="1162" spans="22:22" x14ac:dyDescent="0.25">
      <c r="V1162" s="2" t="s">
        <v>674</v>
      </c>
    </row>
    <row r="1163" spans="22:22" x14ac:dyDescent="0.25">
      <c r="V1163" s="2" t="s">
        <v>564</v>
      </c>
    </row>
    <row r="1164" spans="22:22" x14ac:dyDescent="0.25">
      <c r="V1164" s="8" t="s">
        <v>548</v>
      </c>
    </row>
    <row r="1165" spans="22:22" x14ac:dyDescent="0.25">
      <c r="V1165" s="2" t="s">
        <v>575</v>
      </c>
    </row>
    <row r="1166" spans="22:22" x14ac:dyDescent="0.25">
      <c r="V1166" s="2" t="s">
        <v>203</v>
      </c>
    </row>
    <row r="1167" spans="22:22" x14ac:dyDescent="0.25">
      <c r="V1167" s="2" t="s">
        <v>545</v>
      </c>
    </row>
    <row r="1168" spans="22:22" x14ac:dyDescent="0.25">
      <c r="V1168" s="2" t="s">
        <v>539</v>
      </c>
    </row>
    <row r="1169" spans="22:22" x14ac:dyDescent="0.25">
      <c r="V1169" s="2" t="s">
        <v>656</v>
      </c>
    </row>
    <row r="1170" spans="22:22" x14ac:dyDescent="0.25">
      <c r="V1170" s="2" t="s">
        <v>269</v>
      </c>
    </row>
    <row r="1171" spans="22:22" x14ac:dyDescent="0.25">
      <c r="V1171" s="2" t="s">
        <v>206</v>
      </c>
    </row>
    <row r="1172" spans="22:22" x14ac:dyDescent="0.25">
      <c r="V1172" s="2" t="s">
        <v>220</v>
      </c>
    </row>
    <row r="1173" spans="22:22" x14ac:dyDescent="0.25">
      <c r="V1173" s="2" t="s">
        <v>193</v>
      </c>
    </row>
    <row r="1174" spans="22:22" x14ac:dyDescent="0.25">
      <c r="V1174" s="2" t="s">
        <v>317</v>
      </c>
    </row>
    <row r="1175" spans="22:22" x14ac:dyDescent="0.25">
      <c r="V1175" s="2" t="s">
        <v>228</v>
      </c>
    </row>
    <row r="1176" spans="22:22" x14ac:dyDescent="0.25">
      <c r="V1176" s="2" t="s">
        <v>386</v>
      </c>
    </row>
    <row r="1177" spans="22:22" x14ac:dyDescent="0.25">
      <c r="V1177" s="2" t="s">
        <v>413</v>
      </c>
    </row>
    <row r="1178" spans="22:22" x14ac:dyDescent="0.25">
      <c r="V1178" s="2" t="s">
        <v>318</v>
      </c>
    </row>
    <row r="1179" spans="22:22" x14ac:dyDescent="0.25">
      <c r="V1179" s="2" t="s">
        <v>458</v>
      </c>
    </row>
    <row r="1180" spans="22:22" x14ac:dyDescent="0.25">
      <c r="V1180" s="2" t="s">
        <v>309</v>
      </c>
    </row>
    <row r="1181" spans="22:22" x14ac:dyDescent="0.25">
      <c r="V1181" s="2" t="s">
        <v>181</v>
      </c>
    </row>
    <row r="1182" spans="22:22" x14ac:dyDescent="0.25">
      <c r="V1182" s="2" t="s">
        <v>447</v>
      </c>
    </row>
    <row r="1183" spans="22:22" x14ac:dyDescent="0.25">
      <c r="V1183" s="2" t="s">
        <v>273</v>
      </c>
    </row>
    <row r="1184" spans="22:22" x14ac:dyDescent="0.25">
      <c r="V1184" s="2" t="s">
        <v>312</v>
      </c>
    </row>
    <row r="1185" spans="22:22" x14ac:dyDescent="0.25">
      <c r="V1185" s="2" t="s">
        <v>387</v>
      </c>
    </row>
    <row r="1186" spans="22:22" x14ac:dyDescent="0.25">
      <c r="V1186" s="2" t="s">
        <v>219</v>
      </c>
    </row>
    <row r="1187" spans="22:22" x14ac:dyDescent="0.25">
      <c r="V1187" s="2" t="s">
        <v>537</v>
      </c>
    </row>
    <row r="1188" spans="22:22" x14ac:dyDescent="0.25">
      <c r="V1188" s="2" t="s">
        <v>1316</v>
      </c>
    </row>
    <row r="1189" spans="22:22" x14ac:dyDescent="0.25">
      <c r="V1189" s="2" t="s">
        <v>359</v>
      </c>
    </row>
    <row r="1190" spans="22:22" x14ac:dyDescent="0.25">
      <c r="V1190" s="2" t="s">
        <v>233</v>
      </c>
    </row>
    <row r="1191" spans="22:22" x14ac:dyDescent="0.25">
      <c r="V1191" s="2" t="s">
        <v>248</v>
      </c>
    </row>
    <row r="1192" spans="22:22" x14ac:dyDescent="0.25">
      <c r="V1192" s="2" t="s">
        <v>180</v>
      </c>
    </row>
    <row r="1193" spans="22:22" x14ac:dyDescent="0.25">
      <c r="V1193" s="2" t="s">
        <v>355</v>
      </c>
    </row>
    <row r="1194" spans="22:22" x14ac:dyDescent="0.25">
      <c r="V1194" s="2" t="s">
        <v>565</v>
      </c>
    </row>
    <row r="1195" spans="22:22" x14ac:dyDescent="0.25">
      <c r="V1195" s="2" t="s">
        <v>306</v>
      </c>
    </row>
    <row r="1196" spans="22:22" x14ac:dyDescent="0.25">
      <c r="V1196" s="2" t="s">
        <v>1193</v>
      </c>
    </row>
    <row r="1197" spans="22:22" x14ac:dyDescent="0.25">
      <c r="V1197" s="2" t="s">
        <v>232</v>
      </c>
    </row>
    <row r="1198" spans="22:22" x14ac:dyDescent="0.25">
      <c r="V1198" s="2" t="s">
        <v>112</v>
      </c>
    </row>
    <row r="1199" spans="22:22" x14ac:dyDescent="0.25">
      <c r="V1199" s="2" t="s">
        <v>358</v>
      </c>
    </row>
    <row r="1200" spans="22:22" x14ac:dyDescent="0.25">
      <c r="V1200" s="2" t="s">
        <v>292</v>
      </c>
    </row>
    <row r="1201" spans="22:22" x14ac:dyDescent="0.25">
      <c r="V1201" s="2" t="s">
        <v>265</v>
      </c>
    </row>
    <row r="1202" spans="22:22" x14ac:dyDescent="0.25">
      <c r="V1202" s="2" t="s">
        <v>1324</v>
      </c>
    </row>
    <row r="1203" spans="22:22" x14ac:dyDescent="0.25">
      <c r="V1203" s="2" t="s">
        <v>1151</v>
      </c>
    </row>
    <row r="1204" spans="22:22" x14ac:dyDescent="0.25">
      <c r="V1204" s="2" t="s">
        <v>252</v>
      </c>
    </row>
    <row r="1205" spans="22:22" x14ac:dyDescent="0.25">
      <c r="V1205" s="2" t="s">
        <v>252</v>
      </c>
    </row>
    <row r="1206" spans="22:22" x14ac:dyDescent="0.25">
      <c r="V1206" s="2" t="s">
        <v>298</v>
      </c>
    </row>
    <row r="1207" spans="22:22" x14ac:dyDescent="0.25">
      <c r="V1207" s="2" t="s">
        <v>538</v>
      </c>
    </row>
    <row r="1208" spans="22:22" x14ac:dyDescent="0.25">
      <c r="V1208" s="2" t="s">
        <v>221</v>
      </c>
    </row>
    <row r="1209" spans="22:22" x14ac:dyDescent="0.25">
      <c r="V1209" s="2" t="s">
        <v>270</v>
      </c>
    </row>
    <row r="1210" spans="22:22" x14ac:dyDescent="0.25">
      <c r="V1210" s="2" t="s">
        <v>462</v>
      </c>
    </row>
    <row r="1211" spans="22:22" x14ac:dyDescent="0.25">
      <c r="V1211" s="2" t="s">
        <v>546</v>
      </c>
    </row>
    <row r="1212" spans="22:22" x14ac:dyDescent="0.25">
      <c r="V1212" s="2" t="s">
        <v>407</v>
      </c>
    </row>
    <row r="1213" spans="22:22" x14ac:dyDescent="0.25">
      <c r="V1213" s="2" t="s">
        <v>556</v>
      </c>
    </row>
    <row r="1214" spans="22:22" x14ac:dyDescent="0.25">
      <c r="V1214" s="2" t="s">
        <v>246</v>
      </c>
    </row>
    <row r="1215" spans="22:22" x14ac:dyDescent="0.25">
      <c r="V1215" s="2" t="s">
        <v>148</v>
      </c>
    </row>
    <row r="1216" spans="22:22" x14ac:dyDescent="0.25">
      <c r="V1216" s="2" t="s">
        <v>186</v>
      </c>
    </row>
    <row r="1217" spans="22:22" x14ac:dyDescent="0.25">
      <c r="V1217" s="2" t="s">
        <v>127</v>
      </c>
    </row>
    <row r="1218" spans="22:22" x14ac:dyDescent="0.25">
      <c r="V1218" s="2" t="s">
        <v>362</v>
      </c>
    </row>
    <row r="1219" spans="22:22" x14ac:dyDescent="0.25">
      <c r="V1219" s="2" t="s">
        <v>930</v>
      </c>
    </row>
    <row r="1220" spans="22:22" x14ac:dyDescent="0.25">
      <c r="V1220" s="2" t="s">
        <v>405</v>
      </c>
    </row>
    <row r="1221" spans="22:22" x14ac:dyDescent="0.25">
      <c r="V1221" s="2" t="s">
        <v>554</v>
      </c>
    </row>
    <row r="1222" spans="22:22" x14ac:dyDescent="0.25">
      <c r="V1222" s="2" t="s">
        <v>197</v>
      </c>
    </row>
    <row r="1223" spans="22:22" x14ac:dyDescent="0.25">
      <c r="V1223" s="2" t="s">
        <v>553</v>
      </c>
    </row>
    <row r="1224" spans="22:22" x14ac:dyDescent="0.25">
      <c r="V1224" s="2" t="s">
        <v>449</v>
      </c>
    </row>
    <row r="1225" spans="22:22" x14ac:dyDescent="0.25">
      <c r="V1225" s="2" t="s">
        <v>551</v>
      </c>
    </row>
    <row r="1226" spans="22:22" x14ac:dyDescent="0.25">
      <c r="V1226" s="2" t="s">
        <v>701</v>
      </c>
    </row>
    <row r="1227" spans="22:22" x14ac:dyDescent="0.25">
      <c r="V1227" s="2" t="s">
        <v>257</v>
      </c>
    </row>
    <row r="1228" spans="22:22" x14ac:dyDescent="0.25">
      <c r="V1228" s="2" t="s">
        <v>284</v>
      </c>
    </row>
    <row r="1229" spans="22:22" x14ac:dyDescent="0.25">
      <c r="V1229" s="2" t="s">
        <v>487</v>
      </c>
    </row>
    <row r="1230" spans="22:22" x14ac:dyDescent="0.25">
      <c r="V1230" s="2" t="s">
        <v>333</v>
      </c>
    </row>
    <row r="1231" spans="22:22" x14ac:dyDescent="0.25">
      <c r="V1231" s="2" t="s">
        <v>333</v>
      </c>
    </row>
    <row r="1232" spans="22:22" x14ac:dyDescent="0.25">
      <c r="V1232" s="2" t="s">
        <v>394</v>
      </c>
    </row>
    <row r="1233" spans="22:22" x14ac:dyDescent="0.25">
      <c r="V1233" s="2" t="s">
        <v>98</v>
      </c>
    </row>
    <row r="1234" spans="22:22" x14ac:dyDescent="0.25">
      <c r="V1234" s="2" t="s">
        <v>541</v>
      </c>
    </row>
    <row r="1235" spans="22:22" x14ac:dyDescent="0.25">
      <c r="V1235" s="2" t="s">
        <v>654</v>
      </c>
    </row>
    <row r="1236" spans="22:22" x14ac:dyDescent="0.25">
      <c r="V1236" s="2" t="s">
        <v>262</v>
      </c>
    </row>
    <row r="1237" spans="22:22" x14ac:dyDescent="0.25">
      <c r="V1237" s="2" t="s">
        <v>931</v>
      </c>
    </row>
    <row r="1238" spans="22:22" x14ac:dyDescent="0.25">
      <c r="V1238" s="2" t="s">
        <v>934</v>
      </c>
    </row>
    <row r="1239" spans="22:22" x14ac:dyDescent="0.25">
      <c r="V1239" s="2" t="s">
        <v>401</v>
      </c>
    </row>
    <row r="1240" spans="22:22" x14ac:dyDescent="0.25">
      <c r="V1240" s="2" t="s">
        <v>240</v>
      </c>
    </row>
    <row r="1241" spans="22:22" x14ac:dyDescent="0.25">
      <c r="V1241" s="2" t="s">
        <v>263</v>
      </c>
    </row>
    <row r="1242" spans="22:22" x14ac:dyDescent="0.25">
      <c r="V1242" s="2" t="s">
        <v>114</v>
      </c>
    </row>
    <row r="1243" spans="22:22" x14ac:dyDescent="0.25">
      <c r="V1243" s="2" t="s">
        <v>208</v>
      </c>
    </row>
    <row r="1244" spans="22:22" x14ac:dyDescent="0.25">
      <c r="V1244" s="2" t="s">
        <v>152</v>
      </c>
    </row>
    <row r="1245" spans="22:22" x14ac:dyDescent="0.25">
      <c r="V1245" s="2" t="s">
        <v>254</v>
      </c>
    </row>
    <row r="1246" spans="22:22" x14ac:dyDescent="0.25">
      <c r="V1246" s="2" t="s">
        <v>249</v>
      </c>
    </row>
    <row r="1247" spans="22:22" x14ac:dyDescent="0.25">
      <c r="V1247" s="2" t="s">
        <v>540</v>
      </c>
    </row>
    <row r="1248" spans="22:22" x14ac:dyDescent="0.25">
      <c r="V1248" s="2" t="s">
        <v>226</v>
      </c>
    </row>
    <row r="1249" spans="22:22" x14ac:dyDescent="0.25">
      <c r="V1249" s="2" t="s">
        <v>562</v>
      </c>
    </row>
    <row r="1250" spans="22:22" x14ac:dyDescent="0.25">
      <c r="V1250" s="2" t="s">
        <v>528</v>
      </c>
    </row>
    <row r="1251" spans="22:22" x14ac:dyDescent="0.25">
      <c r="V1251" s="2" t="s">
        <v>223</v>
      </c>
    </row>
    <row r="1252" spans="22:22" x14ac:dyDescent="0.25">
      <c r="V1252" s="2" t="s">
        <v>225</v>
      </c>
    </row>
    <row r="1253" spans="22:22" x14ac:dyDescent="0.25">
      <c r="V1253" s="2" t="s">
        <v>542</v>
      </c>
    </row>
    <row r="1254" spans="22:22" x14ac:dyDescent="0.25">
      <c r="V1254" s="2" t="s">
        <v>191</v>
      </c>
    </row>
    <row r="1255" spans="22:22" x14ac:dyDescent="0.25">
      <c r="V1255" s="2" t="s">
        <v>391</v>
      </c>
    </row>
    <row r="1256" spans="22:22" x14ac:dyDescent="0.25">
      <c r="V1256" s="2" t="s">
        <v>334</v>
      </c>
    </row>
    <row r="1257" spans="22:22" x14ac:dyDescent="0.25">
      <c r="V1257" s="2" t="s">
        <v>128</v>
      </c>
    </row>
    <row r="1258" spans="22:22" x14ac:dyDescent="0.25">
      <c r="V1258" s="2" t="s">
        <v>310</v>
      </c>
    </row>
    <row r="1259" spans="22:22" x14ac:dyDescent="0.25">
      <c r="V1259" s="2" t="s">
        <v>227</v>
      </c>
    </row>
    <row r="1260" spans="22:22" x14ac:dyDescent="0.25">
      <c r="V1260" s="2" t="s">
        <v>204</v>
      </c>
    </row>
    <row r="1261" spans="22:22" x14ac:dyDescent="0.25">
      <c r="V1261" s="2" t="s">
        <v>301</v>
      </c>
    </row>
    <row r="1262" spans="22:22" x14ac:dyDescent="0.25">
      <c r="V1262" s="2" t="s">
        <v>552</v>
      </c>
    </row>
    <row r="1263" spans="22:22" x14ac:dyDescent="0.25">
      <c r="V1263" s="2" t="s">
        <v>218</v>
      </c>
    </row>
    <row r="1264" spans="22:22" x14ac:dyDescent="0.25">
      <c r="V1264" s="2" t="s">
        <v>279</v>
      </c>
    </row>
    <row r="1265" spans="22:22" x14ac:dyDescent="0.25">
      <c r="V1265" s="2" t="s">
        <v>363</v>
      </c>
    </row>
    <row r="1266" spans="22:22" x14ac:dyDescent="0.25">
      <c r="V1266" s="2" t="s">
        <v>158</v>
      </c>
    </row>
    <row r="1267" spans="22:22" x14ac:dyDescent="0.25">
      <c r="V1267" s="2" t="s">
        <v>568</v>
      </c>
    </row>
    <row r="1268" spans="22:22" x14ac:dyDescent="0.25">
      <c r="V1268" s="2" t="s">
        <v>725</v>
      </c>
    </row>
    <row r="1269" spans="22:22" x14ac:dyDescent="0.25">
      <c r="V1269" s="2" t="s">
        <v>486</v>
      </c>
    </row>
    <row r="1270" spans="22:22" x14ac:dyDescent="0.25">
      <c r="V1270" s="2" t="s">
        <v>710</v>
      </c>
    </row>
    <row r="1271" spans="22:22" x14ac:dyDescent="0.25">
      <c r="V1271" s="2" t="s">
        <v>1319</v>
      </c>
    </row>
    <row r="1272" spans="22:22" x14ac:dyDescent="0.25">
      <c r="V1272" s="2" t="s">
        <v>107</v>
      </c>
    </row>
    <row r="1273" spans="22:22" x14ac:dyDescent="0.25">
      <c r="V1273" s="2" t="s">
        <v>267</v>
      </c>
    </row>
    <row r="1274" spans="22:22" x14ac:dyDescent="0.25">
      <c r="V1274" s="2" t="s">
        <v>696</v>
      </c>
    </row>
    <row r="1275" spans="22:22" x14ac:dyDescent="0.25">
      <c r="V1275" s="2" t="s">
        <v>169</v>
      </c>
    </row>
    <row r="1276" spans="22:22" x14ac:dyDescent="0.25">
      <c r="V1276" s="2" t="s">
        <v>491</v>
      </c>
    </row>
    <row r="1277" spans="22:22" x14ac:dyDescent="0.25">
      <c r="V1277" s="2" t="s">
        <v>558</v>
      </c>
    </row>
    <row r="1278" spans="22:22" x14ac:dyDescent="0.25">
      <c r="V1278" s="2" t="s">
        <v>661</v>
      </c>
    </row>
    <row r="1279" spans="22:22" x14ac:dyDescent="0.25">
      <c r="V1279" s="2" t="s">
        <v>940</v>
      </c>
    </row>
    <row r="1280" spans="22:22" x14ac:dyDescent="0.25">
      <c r="V1280" s="2" t="s">
        <v>704</v>
      </c>
    </row>
    <row r="1281" spans="22:22" x14ac:dyDescent="0.25">
      <c r="V1281" s="2" t="s">
        <v>199</v>
      </c>
    </row>
    <row r="1282" spans="22:22" x14ac:dyDescent="0.25">
      <c r="V1282" s="2" t="s">
        <v>199</v>
      </c>
    </row>
    <row r="1283" spans="22:22" x14ac:dyDescent="0.25">
      <c r="V1283" s="2" t="s">
        <v>713</v>
      </c>
    </row>
    <row r="1284" spans="22:22" x14ac:dyDescent="0.25">
      <c r="V1284" s="2" t="s">
        <v>894</v>
      </c>
    </row>
    <row r="1285" spans="22:22" x14ac:dyDescent="0.25">
      <c r="V1285" s="2" t="s">
        <v>341</v>
      </c>
    </row>
    <row r="1286" spans="22:22" x14ac:dyDescent="0.25">
      <c r="V1286" s="2" t="s">
        <v>234</v>
      </c>
    </row>
    <row r="1287" spans="22:22" x14ac:dyDescent="0.25">
      <c r="V1287" s="2" t="s">
        <v>601</v>
      </c>
    </row>
    <row r="1288" spans="22:22" x14ac:dyDescent="0.25">
      <c r="V1288" s="2" t="s">
        <v>707</v>
      </c>
    </row>
    <row r="1289" spans="22:22" x14ac:dyDescent="0.25">
      <c r="V1289" s="8" t="s">
        <v>320</v>
      </c>
    </row>
    <row r="1290" spans="22:22" x14ac:dyDescent="0.25">
      <c r="V1290" s="2" t="s">
        <v>163</v>
      </c>
    </row>
    <row r="1291" spans="22:22" x14ac:dyDescent="0.25">
      <c r="V1291" s="2" t="s">
        <v>179</v>
      </c>
    </row>
    <row r="1292" spans="22:22" x14ac:dyDescent="0.25">
      <c r="V1292" s="2" t="s">
        <v>126</v>
      </c>
    </row>
    <row r="1293" spans="22:22" x14ac:dyDescent="0.25">
      <c r="V1293" s="2" t="s">
        <v>155</v>
      </c>
    </row>
    <row r="1294" spans="22:22" x14ac:dyDescent="0.25">
      <c r="V1294" s="2" t="s">
        <v>88</v>
      </c>
    </row>
    <row r="1295" spans="22:22" x14ac:dyDescent="0.25">
      <c r="V1295" s="2" t="s">
        <v>1114</v>
      </c>
    </row>
    <row r="1296" spans="22:22" x14ac:dyDescent="0.25">
      <c r="V1296" s="2" t="s">
        <v>372</v>
      </c>
    </row>
    <row r="1297" spans="22:22" x14ac:dyDescent="0.25">
      <c r="V1297" s="2" t="s">
        <v>289</v>
      </c>
    </row>
    <row r="1298" spans="22:22" x14ac:dyDescent="0.25">
      <c r="V1298" s="2" t="s">
        <v>281</v>
      </c>
    </row>
    <row r="1299" spans="22:22" x14ac:dyDescent="0.25">
      <c r="V1299" s="2" t="s">
        <v>111</v>
      </c>
    </row>
    <row r="1300" spans="22:22" x14ac:dyDescent="0.25">
      <c r="V1300" s="2" t="s">
        <v>264</v>
      </c>
    </row>
    <row r="1301" spans="22:22" x14ac:dyDescent="0.25">
      <c r="V1301" s="2" t="s">
        <v>168</v>
      </c>
    </row>
    <row r="1302" spans="22:22" x14ac:dyDescent="0.25">
      <c r="V1302" s="2" t="s">
        <v>105</v>
      </c>
    </row>
    <row r="1303" spans="22:22" x14ac:dyDescent="0.25">
      <c r="V1303" s="2" t="s">
        <v>346</v>
      </c>
    </row>
    <row r="1304" spans="22:22" x14ac:dyDescent="0.25">
      <c r="V1304" s="2" t="s">
        <v>418</v>
      </c>
    </row>
    <row r="1305" spans="22:22" x14ac:dyDescent="0.25">
      <c r="V1305" s="2" t="s">
        <v>1308</v>
      </c>
    </row>
    <row r="1306" spans="22:22" x14ac:dyDescent="0.25">
      <c r="V1306" s="2" t="s">
        <v>156</v>
      </c>
    </row>
    <row r="1307" spans="22:22" x14ac:dyDescent="0.25">
      <c r="V1307" s="2" t="s">
        <v>1043</v>
      </c>
    </row>
    <row r="1308" spans="22:22" x14ac:dyDescent="0.25">
      <c r="V1308" s="2" t="s">
        <v>365</v>
      </c>
    </row>
    <row r="1309" spans="22:22" x14ac:dyDescent="0.25">
      <c r="V1309" s="2" t="s">
        <v>420</v>
      </c>
    </row>
    <row r="1310" spans="22:22" x14ac:dyDescent="0.25">
      <c r="V1310" s="2" t="s">
        <v>161</v>
      </c>
    </row>
    <row r="1311" spans="22:22" x14ac:dyDescent="0.25">
      <c r="V1311" s="2" t="s">
        <v>253</v>
      </c>
    </row>
    <row r="1312" spans="22:22" x14ac:dyDescent="0.25">
      <c r="V1312" s="2" t="s">
        <v>1068</v>
      </c>
    </row>
    <row r="1313" spans="22:22" x14ac:dyDescent="0.25">
      <c r="V1313" s="2" t="s">
        <v>1149</v>
      </c>
    </row>
    <row r="1314" spans="22:22" x14ac:dyDescent="0.25">
      <c r="V1314" s="2" t="s">
        <v>1169</v>
      </c>
    </row>
  </sheetData>
  <sheetProtection password="EE1B" sheet="1" objects="1" scenarios="1" selectLockedCells="1" selectUnlockedCells="1"/>
  <sortState ref="G1:G15">
    <sortCondition ref="G1:G15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Partner Outputs</vt:lpstr>
      <vt:lpstr>Activity Outputs</vt:lpstr>
      <vt:lpstr>Participant Outputs new</vt:lpstr>
      <vt:lpstr>ACW admin only</vt:lpstr>
      <vt:lpstr>'Participant Outputs new'!Yeargroup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Amy Bridle</cp:lastModifiedBy>
  <cp:lastPrinted>2015-09-28T16:12:29Z</cp:lastPrinted>
  <dcterms:created xsi:type="dcterms:W3CDTF">2015-03-12T10:36:11Z</dcterms:created>
  <dcterms:modified xsi:type="dcterms:W3CDTF">2016-01-05T15:50:08Z</dcterms:modified>
</cp:coreProperties>
</file>